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5.2.1" sheetId="6" r:id="rId1"/>
  </sheets>
  <calcPr calcId="124519" iterateDelta="1E-4"/>
</workbook>
</file>

<file path=xl/calcChain.xml><?xml version="1.0" encoding="utf-8"?>
<calcChain xmlns="http://schemas.openxmlformats.org/spreadsheetml/2006/main">
  <c r="E609" i="6"/>
  <c r="E592"/>
  <c r="E588"/>
  <c r="E585"/>
  <c r="E580"/>
  <c r="E560"/>
  <c r="E610" s="1"/>
  <c r="E553"/>
  <c r="E536"/>
  <c r="E510"/>
  <c r="E480"/>
  <c r="E476"/>
  <c r="E468"/>
  <c r="E450"/>
  <c r="E428"/>
  <c r="E425"/>
  <c r="E422"/>
  <c r="E401"/>
  <c r="E391"/>
  <c r="E383"/>
  <c r="E355"/>
  <c r="E334"/>
  <c r="E469" s="1"/>
  <c r="E330"/>
  <c r="E324"/>
  <c r="E310"/>
  <c r="E325" s="1"/>
  <c r="E302"/>
  <c r="E299"/>
  <c r="E279"/>
  <c r="E267"/>
  <c r="E259"/>
  <c r="E231"/>
  <c r="E206"/>
  <c r="E201"/>
  <c r="E197"/>
  <c r="E196"/>
  <c r="E180"/>
  <c r="E168"/>
  <c r="E156"/>
  <c r="E146"/>
  <c r="E141"/>
  <c r="E122"/>
  <c r="E100"/>
  <c r="E91"/>
  <c r="E101" s="1"/>
  <c r="E79"/>
  <c r="E63"/>
  <c r="E49"/>
  <c r="E30"/>
</calcChain>
</file>

<file path=xl/sharedStrings.xml><?xml version="1.0" encoding="utf-8"?>
<sst xmlns="http://schemas.openxmlformats.org/spreadsheetml/2006/main" count="721" uniqueCount="306">
  <si>
    <t>Year</t>
  </si>
  <si>
    <t>2013-14</t>
  </si>
  <si>
    <t>2014-15</t>
  </si>
  <si>
    <t>2015-16</t>
  </si>
  <si>
    <t>2016-17</t>
  </si>
  <si>
    <t>2017-18</t>
  </si>
  <si>
    <t>5.2.1 Average percentage of placement of outgoing students during the last five years  (20)</t>
  </si>
  <si>
    <t>No of students placed</t>
  </si>
  <si>
    <t>Name of the  employer with contact details</t>
  </si>
  <si>
    <t>Package received (in Lakhs per annum)</t>
  </si>
  <si>
    <t>Program graduated from</t>
  </si>
  <si>
    <t>Abiba Systems,  No. 17/12-, 560085, 30, 30th Main Rd, Banashankari 3rd Stage, Bengaluru
Phone: 080 2679 6810</t>
  </si>
  <si>
    <t>CS</t>
  </si>
  <si>
    <t>Accenture,  Prestige Technopolis, 1/8, Dr.MH Maregowda Road, Chikku Lakshmaiah Layout, Audugodi, Bengaluru, Karnataka 560029
Phone: 080 6118 0002</t>
  </si>
  <si>
    <t>Accrete Globus, 24th Main Rd, KR Layout, JP Nagar Phase 6, JP Nagar, Bengaluru, Karnataka 560078, Phone: 080 4204 4343</t>
  </si>
  <si>
    <t>Acropetal Technologies, 74/75, 3rd Cross, 1st Main, N.S. Palya, Bannerghatta Road, JP Nagar 4th Phase, Dollar Layout, Bengaluru, Karnataka 560076, Phone: 080 4908 4000</t>
  </si>
  <si>
    <t>Admixs, near Kadri temple, Mangalore, India</t>
  </si>
  <si>
    <t>Aptean,  4th M Block, Manjunath Nagar, Rajaji Nagar, Bengaluru, Karnataka 560010
Phone: 080670 07000</t>
  </si>
  <si>
    <t>Bhea Technology, 53/42A 1st Floor, 1st Main, Behind HSBC, Bannerghatta Road, Sarvabhowma Nagar, Bengaluru, Karnataka 560076
Phone: 080 4121 5836</t>
  </si>
  <si>
    <t>Codecraft, 2nd Floor Classique Arcade, K.S Rao Road, Hampankatta, Mangaluru, Karnataka 575001, Phone: 0824 244 3697</t>
  </si>
  <si>
    <t>Cognizant, 7th Floor, Manasa Tower, MG Road, Kodailbail, Mangaluru, Karnataka 575003, Phone: 0824 443 3221</t>
  </si>
  <si>
    <t>Diya Systems Pvt. Ltd.,Near Kings Park Layout, Maryhill, Mangaluru, Karnataka 575015, Phone: 0824 248 5307</t>
  </si>
  <si>
    <t>First Source, 4th Floor, Campus 5A/B, Pritech II SEZ, RMZ Ecospace Internal Rd, Adarsh Palm Retreat, Bellandur, Bengaluru, Karnataka 560103, Phone: 080663 36000</t>
  </si>
  <si>
    <t>Global Delight Technologies Ltd., 3-63A, 2nd Floor, Robosoft Campus, N.H.66, Udupi, Karnataka 576105
Phone: 0820 258 3930</t>
  </si>
  <si>
    <t>Global Edge Software, Global Village, RVCE Post, Mysore Road, Bengaluru, Karnataka 560059, Phone: 08071 006 677</t>
  </si>
  <si>
    <t>HP, 66/2, 7th Floor, Ward No. 83, Bagmane Tech-Park, A Wing, Embassy Prime, CV Raman Nagar, Bengaluru, Karnataka 560093</t>
  </si>
  <si>
    <t>In solution,  Unit No. 513, 4th Floor, Oxford Towers, Airport Road, Kodihalli, Bengaluru – 560 017 Karnataka. INDIA, Phone:  +91 080 2527 0044</t>
  </si>
  <si>
    <t>Infosys, No. 350, Hebbal Electronics City, Hootagalli, Mysuru, Karnataka 570027, Phone: 0821 240 4101</t>
  </si>
  <si>
    <t>Maventic, AECS Layout - C Block, AECS Layout, Brookefield, Bengaluru, Karnataka 560037, Phone: 080 4168 8341</t>
  </si>
  <si>
    <t>Mphasis, ELLA, PL Compound, MorgansGate, Jeppu Market Road, Mangaluru, Karnataka 575001, Phone: 1800 200 3273</t>
  </si>
  <si>
    <t>Nuware Systems, #740, Shri Krishna Temple Rd, Indira Nagar 1st Stage, Stage 1, Indiranagar, Bengaluru, Karnataka 560038, Phone: 080671 66300</t>
  </si>
  <si>
    <t>Persistent Systems Ltd, 4th and 5th Floor, Block 9, Pritech Park - SEZ, Behind RMZ Ecospace, Survey Nos. 51 to 64/4 &amp; 66/1, Belandur Village, Varthur Hobli, Bengaluru, Karnataka 560103
Phone: 080677 21001</t>
  </si>
  <si>
    <t>Qsource, #1307 3rd Floor, Sigma Chambers, Jeevan Bima Nagar Main Rd, HAL 3rd Stage, Kodihalli, Bengaluru, Karnataka 560075, Phone: 080 4370 7617</t>
  </si>
  <si>
    <t>Reliance Communication,  H Block, 1st Floor,,Dhirubhai Ambani Knowledge City, New Mumbai, Maharashtra-400710, Tel: 022-30386286</t>
  </si>
  <si>
    <t>Reylon,  #73, Shreelekha Complex,, West of chord Road, Bengaluru, Karnataka 560086, Phone: 080 2300 2144</t>
  </si>
  <si>
    <t>Robosoft Technologies, 217, NH 66, Santhekatte, Edapally - Panvel Highway, Kallianpur, Udupi, Karnataka 576105, Phone: 0820 259 3930</t>
  </si>
  <si>
    <t>Sutherland, Kannuru, Bengaluru, Karnataka 560064, Phone: 080 4965 7884</t>
  </si>
  <si>
    <t>Syntel, 9/1, Commerce House, Cunningham Road, Bengaluru, Karnataka 560052, Phone: 080 2226 8273</t>
  </si>
  <si>
    <t>Tucker Infocom Services Pvt. Ltd., Office No. 7, 2nd &amp; 3rd Floor, B Wing, Sushila Bldg., 18th June Road, Panaji, Goa 403001, Phone: 0832 652 0853</t>
  </si>
  <si>
    <t>Total</t>
  </si>
  <si>
    <t>EC</t>
  </si>
  <si>
    <t>IBM India Pvt. Ltd.,  Manyata Embassy Business Park (MEBP), Thanisandra, Bengaluru, Karnataka 560045, Phone: 093600 17009</t>
  </si>
  <si>
    <t>iWave Technologies Pvt. Ltd,  No. 7/B, 29th Main, BTM Layout 2nd Stage, Bengaluru, Karnataka 560076, Phone: 080 2668 3700</t>
  </si>
  <si>
    <t>L &amp; T Infotech,  25-31, Rd Number 7, KIADB Industrial Area, EPIP 2nd Phase, Bengaluru, Karnataka 560066, Phone: 080662 42424</t>
  </si>
  <si>
    <t>Reliance HR Services, H Block, 1st Floor,,Dhirubhai Ambani Knowledge City, New Mumbai, Maharashtra-400710, Tel: 022-30386286</t>
  </si>
  <si>
    <t>TCS, 6th Road, EPIP Zone, Whitefield, Bengaluru, Karnataka 560066 Phone: 080672 58400</t>
  </si>
  <si>
    <t>IS</t>
  </si>
  <si>
    <t>Akuva Infotech, #61/46, 3rd Main, SN Complex, 1st Floor, Hanumanthnagar, Bnagalore, Karnataka 560019, Phone: 099865 08140</t>
  </si>
  <si>
    <t>ME</t>
  </si>
  <si>
    <t>Anglo Eastern Ship Management, M/F &amp; 3/F, Leela Business Park, Marol Andheri-Kurla Road, Andheri East, Mumbai, Maharashtra 400059, Phone: 022 6112 4600</t>
  </si>
  <si>
    <t>Fabdial Technologies, Brigade Gateway Road, Subramanyanagar, 2 State, Rajaji Nagar, Bengaluru, Karnataka 560055, Phone: +1 408-520-9506</t>
  </si>
  <si>
    <t>Fedders Lloyd Corp. Ltd., 109, Mpj Chamber, Wakde Wadi, Wakde Wadi, Pune, Maharashtra 411003
Phone: 020 2581 0647</t>
  </si>
  <si>
    <t>Jindal Steel,  110/7, Krishnappa Layout, Lallbagh Road, Bengaluru, Karnataka 560027
Phone: 080 4144 0001</t>
  </si>
  <si>
    <t>Nandi Toyota, 46/3A, Kudlu Gate, Hosur Road, 7th Mile, Bangalore-560068, Phone +91 80 4043 1111</t>
  </si>
  <si>
    <t>Samundra Institute of Maritime Studies, Village Takwe Khurd , Mumbai-Pune Highway, Lonavala, Pune, Maharashtra 410405, Phone: 02114 399 500</t>
  </si>
  <si>
    <t>Toyota Kirloskar,  Plot No # 21, Bidadi Industrial Area, Bidadi, Ramanagara District, Bengaluru, Karnataka 562109
Phone: 080 2728 7141</t>
  </si>
  <si>
    <t>3M Digital Networks, 4thb block, #75, 7th A Cross 16thB Main, Koramangala, Bengaluru, Karnataka 560034, Phone: 085530 23888</t>
  </si>
  <si>
    <t>MCA</t>
  </si>
  <si>
    <t>Axio Net, Brigade Software Park #, Block "A", Plot No.42,, 401, 27th Cross Rd, Banashankari Stage II, Bengaluru, Karnataka 560070, Phone: 080 4968 5500</t>
  </si>
  <si>
    <t>Gravity Soft, #90, 4th Floor, Tambre Tower, Gandhi Bazaar Main Road, Basavangudi, Bengaluru, Karnataka 560004
Phone: 080 4114 5156</t>
  </si>
  <si>
    <t>Letzkit Pvt. Ltd., Shalimar Arcade, F4,, 10th Cross Rd, Lakkasandra Extension, Wilson Garden, Bengaluru, Karnataka 560027
Phone: 080 2229 3999</t>
  </si>
  <si>
    <t>Milagres PU College, Hampankatta, Mangaluru, Karnataka 575001
Phone: 0824 649 0212</t>
  </si>
  <si>
    <t>Mind Logicx infotech Ltd., 10/1B, Unit 1, Techllano, Graphite India Road, Hoodi, whitefield, Bengaluru, Karnataka 560048
Phone: 080 2854 0530</t>
  </si>
  <si>
    <t>Pacesoft Technologies, Mangalore, Phone :9844882</t>
  </si>
  <si>
    <t>Pavuq Pixel, Banashankari Arcade, Opp GSI Building Kumarswamy Layout Main Road, 16, Dayanand Sagar College Rd, Rose Garden, JP Nagar Phase 6, JP Nagar, Banglore, Karnataka 560078
Phone: 097402 92333</t>
  </si>
  <si>
    <t>Prasanna Technology Pvt. Ltd., Krishna Complex, M.G.Road, Kodialbail, Kodailbail, Mangaluru, Karnataka 575003, Phone: 0824 249 3009</t>
  </si>
  <si>
    <t>Y-Media-Labs, 150 Old Airport Road, Diamond District, Tower B, Lower Ground Floor, Kodihalli, Bengaluru, Karnataka 560008
Phone: 080 4110 6986</t>
  </si>
  <si>
    <t>MBA</t>
  </si>
  <si>
    <t>Axis Bank Limited, ‘Axis House’, C-2, Wadia International Centre, Pandurang Budhkar Marg, Worli, Mumbai - 400 025, Tel.: +91-22-24252525/43252525</t>
  </si>
  <si>
    <t>ICICI PRUDENTIAL,  1st floor, City light complex, Balmatta road, Mangalore, District - Dakshina Kannada, Mangaluru, Karnataka 575001, Phone: 1860 266 7766</t>
  </si>
  <si>
    <t>Dominos, Kemapura Dakale (Agrahara), XXI division, Bangalore city corporation, Nagarbhavi Main road, Govindaraja Nagar Ward, Prashant Nagar, Bengaluru, Karnataka 560079, Phone: 080 2328 2155</t>
  </si>
  <si>
    <t>E&amp;Y, Survey No: 1477/2 &amp; 10, RMZ Infinity, Tower C, Municipal No. 3, Old Madras Road, Benniganahalli, KR Puram, Bengaluru, Karnataka 560016, Phone: 080668 13000</t>
  </si>
  <si>
    <t>Eureka Forbes, Lalbagh, Mangaloru, Karnataka 575004, Phone: 094820 93589</t>
  </si>
  <si>
    <t>Just Dial,  19, Cunningham Rd, Vasanth Nagar, Bengaluru, Karnataka 560051, Phone: 080 2353 1131</t>
  </si>
  <si>
    <t>Yearwise total</t>
  </si>
  <si>
    <t>Ahmnis HR Solutions, # 204, Lakshmi Narayan Complex, 1st Floor, Opp : Adigas Hotel,, Near : HSBC, Panduranga Nagar, Bannerghatta Main Road, Arekere,, Bengaluru, Karnataka 560076
Phone: 080 4203 5700</t>
  </si>
  <si>
    <t>Andromeda, #177, 2 G Main Road, 11th Block, Nagarabavi 2nd stage, Bengaluru, Karnataka 560072
Phone: 080 2321 2179</t>
  </si>
  <si>
    <t>Aricent, 18/1, Outer Ring Rd, Chandana, Panathur Post, Bengaluru, Karnataka 560103 Phone: 080 4106 7000</t>
  </si>
  <si>
    <t>Aris Global, Elephant Rock Road 120/A, Jayanagar East, Jayanagar, Bengaluru, Karnataka 560041
Phone: 080662 12747</t>
  </si>
  <si>
    <t>FACE, 653, 2nd Floor, 22nd Cross Road, 23rd Main, Parangipalaya, HSR Layout, Sector 2, Bengaluru, Karnataka 560102, Phone: 099720 34048</t>
  </si>
  <si>
    <t>3 to 5</t>
  </si>
  <si>
    <t>J K Technosoft,  #18/2b, 1st Floor, GGR Tower, Ambalipura Road, Bangalore East Taluk, Ambalipura Village, Bengaluru, Karnataka 560103, Phone: 080 3059 8300</t>
  </si>
  <si>
    <t>MindTree,  Global village Tech Park Rd, RV Vidyaniketan, RR Nagar, Bengaluru, Karnataka 560098
Phone: 080670 64000</t>
  </si>
  <si>
    <t>NTT Data,  Kalyani Magnum Block 1, 3rd Main Road, Krishnaraju Layout, Amalodbhavi Nagar, Panduranga Nagar, Bengaluru, Karnataka 560076, Phone: 080 4210 0400</t>
  </si>
  <si>
    <t>Sonata Software, Sonata Towers, Global Village, RVCE Post, Mysore Road,, Bengaluru, Karnataka 560059, Phone: 080 3097 1499</t>
  </si>
  <si>
    <t>Span Infotech, 18, Vanivilas Rd, Kanakapura, Vishweshwarapura, Basavanagudi, Bengaluru, Karnataka 560004, Phone: 080 4165 4690</t>
  </si>
  <si>
    <t>Techmahindra- Tech Support, Plot No. 45 - 47, Electronic City, Phase - II, KIADB Industrial Area, Bengaluru, Karnataka 560100
Phone: 080678 07777</t>
  </si>
  <si>
    <t>Unisys,  3rd and 4th Floor, 1st Main Rd, KIADB Export Promotion Industrial Area, Whitefield, Bengaluru, Karnataka 560066, Phone: 080 4032 3400</t>
  </si>
  <si>
    <t>Winman Software,  PVS Centenary Building, KRR Road, Tilak Nagar, Boloor, Kodailbail, Mangaluru, Karnataka 575003
Phone: 097410 01100</t>
  </si>
  <si>
    <t>Aera Associates, Shah Complex, 1st Floor, Above Khazana Textiles,, opp Radha Medicals, Bendoorwell, Mangaluru, Karnataka 575002
Phone: 0824 428 8388</t>
  </si>
  <si>
    <t>Cadence, RMZ Eco World Rd, Adarsh Palm Retreat, Bellandur, Bengaluru, Karnataka 560037
Phone: 080 4184 1111</t>
  </si>
  <si>
    <t>Hornbill Softech, 475, 2nd Cross Rd, 6th phase 1st stage, 3rd Stage, Basaveshwar Nagar, Bengaluru, Karnataka 560079
Phone: 085538 37355</t>
  </si>
  <si>
    <t>HGS Software Solutions Pvt. Ltd., Ferry hill bungalow, Morgan's Gate, jeppu, Ferry Rd, Mangaluru, 575001, Phone: 089988 88896</t>
  </si>
  <si>
    <t>Karmic Design, 4/505(C &amp; C1), 80 Badagabettu, Rajeev Nagar, Alevoor Road, Manipal, Karnataka 576104, Phone: 0820 257 5753</t>
  </si>
  <si>
    <t>L&amp;T Technology, Plot No.358-360, Hebbal Industrial Area, Mysuru, Karnataka 570018, Phone: 0821 240 5000</t>
  </si>
  <si>
    <t>Novigo Solution, 4th floor, Empire Mall, MG Rd, Kodailbail, Mangaluru, Karnataka 575003, Phone: 0824 656 2015</t>
  </si>
  <si>
    <t>Tech Mahindra, Plot No. 45 - 47, Electronic City, Phase - II, KIADB Industrial Area, Bengaluru, Karnataka 560100, Phone: 080678 07777</t>
  </si>
  <si>
    <t>Vee Technologies, 5th FloorNO 483, Seetha Complex, 16th Cross, 8th Main Road. Ideal Homes, Co-Operative Building Society Ltd Layout, RR Nagar, Bengaluru, Karnataka 560098
Phone: 080 2226 6677</t>
  </si>
  <si>
    <t>EE</t>
  </si>
  <si>
    <t>Telenetix, SH 65, Parkala, Karnataka 576107, Phone: 0820 645 1577</t>
  </si>
  <si>
    <t>HP-Techsupport,  Pritech Park- SEZ, RMZ Ecospace Internal Rd, Bengaluru, Karnataka 560103</t>
  </si>
  <si>
    <t>IBM-Technical Support, Royal Comfort, Old Airport Rd, Bengaluru, Karnataka 562157, Phone: 098800 34352</t>
  </si>
  <si>
    <t>Zensar Technology, 3rd Floor, Tower B, Prestige Shantiniketan, ITPL Main Road, Whitefiled, Thigalarapalya, Hoodi, Bengaluru, Karnataka 560048, Phone: 020 6607 4000</t>
  </si>
  <si>
    <t>Allweld Engineers Pvt. Ltd.,  B-312, 7th Main, Near 14th Cross Bus stop, 2nd Stage, Peenya, Bengaluru, Karnataka 560058
Phone: 098451 18139</t>
  </si>
  <si>
    <t>Cadmaxx Solutions, #2095, 2nd floor, 9th Cross, 5th Main Road, R.P.C.Layout, Vijaynagar, Bengaluru, Karnataka 560040
Phone: 097398 66634</t>
  </si>
  <si>
    <t>Collabera, Triton, 13th Cross Road, Gajendra Nagar, Anepalya Circle, Bengaluru, Karnataka 560030
Phone: 080 6178 7300</t>
  </si>
  <si>
    <t>Connectia Solutions, Lulu Center, 2nd Floor, Mother Theresa Road, Falnir, Mangaluru, Karnataka 575002, Phone: 085468 75961</t>
  </si>
  <si>
    <t>Ethnus Consultancy Services Pvt.Ltd., No.797, 10th Main Road, Jayanagar 4th Block,, Bengaluru, Karnataka 560011, Phone: 080 4121 3780</t>
  </si>
  <si>
    <t>Hinduja Global Solutions, Ferry hill bungalow, Morgan's Gate, jeppu, Ferry Rd, Mangaluru, 575001, Phone: 089988 88896</t>
  </si>
  <si>
    <t>Shri Margo , Khasra No 165 Village Chimavati Viraj Nagar District Ghaziabad , Ghaziabad, Uttar Pradesh, India, Mobile:  +91-9818902369</t>
  </si>
  <si>
    <t>TCS -off campus,  6th Road, EPIP Zone, Whitefield, Bengaluru, Karnataka 560066
Phone: 080672 58400</t>
  </si>
  <si>
    <t>ITC infotech, No.18, Dodda Banaswadi Main Rd, Jeevanhalli, Maruthi Sevanagar, Bengaluru, Karnataka 560005, Phone: 080 2298 8331</t>
  </si>
  <si>
    <t>Silver Lake, Katriguppe Circle, Banashankari 3rd Stage, Bangalore - 560085. INDIA., Bengaluru, Karnataka 560085
Phone: 080 2679 8437</t>
  </si>
  <si>
    <t>Wipro Technologies, SEZ Unit I &amp; II Divyasree Technopark, Kundalahalli, Doddanakundi, Bengaluru, Karnataka 560037, Phone: 080 3029 2929</t>
  </si>
  <si>
    <t>Alembic Pharmaceuticals,  1st Floor, 41/725, C P Ummer Rd, Rukmini, Ernakulam North, Pullepady, Kochi, Kerala 682035, Phone: 0484 238 1472</t>
  </si>
  <si>
    <t>Angel Broking, #35/2 Chaman Buildings Opp: Canara Bank, Cunningham Rd, Bengaluru, Karnataka 560052
Phone: 080 3053 9800</t>
  </si>
  <si>
    <t>Bajaj Capital, Essel Towers, Shop No. BS 4, Bunts Hostel Circle, Mangalore, Mangaluru, Karnataka 575003
Phone: 0824 425 1787</t>
  </si>
  <si>
    <t>Career Net, CareerNet Campus, Plot No. 53, Kariyammana Agrahara Road, (Next to Intel, Junction flyover), Outer Ring Road, Devarabisanahalli, Bengaluru, Karnataka 560103, Phone: 080665 60699</t>
  </si>
  <si>
    <t>Clutch Group, Manyata Embassy Business Park, Block G-4, Aspen Building, 2nd Floor, Bengaluru, Karnataka 560045
Phone: 080 3040 4400</t>
  </si>
  <si>
    <t>Exide Life Insurance, 4th Floor, Crystal Arc, Balmatta Road, Near Roopa hotel, Mangaluru, Karnataka 575001
Phone: 1800 419 8228</t>
  </si>
  <si>
    <t>ICICI Securities,  KSR Road, Hampankatta, Mangaluru, Karnataka 575001, Phone: 094498 80114</t>
  </si>
  <si>
    <t>Indegene Pvt. Ltd., Manyata Embassy Business Park, Outer Ring Rd, Aspen Block G4, Nagawara, Bengaluru, Karnataka 560045
Phone: 080 4674 4567</t>
  </si>
  <si>
    <t>KPMG, RMZ Ecoworld, Floor 1 – 6, Campus 7, Devarabeesanahalli, Outer Ring Road, Bengaluru, Karnataka 560103
Phone: 080 6132 6100</t>
  </si>
  <si>
    <t>Matrimony.com, Casa Grande Commercial Complex, Attavara, Mangaluru, Karnataka 575001
Phone: 0824 426 1400</t>
  </si>
  <si>
    <t>Sasken,  139/25, Ring Rd, Krishna Reddy Layout, Amarjyoti Layout, Domlur, Bengaluru, Karnataka 560071
Phone: 080669 43000</t>
  </si>
  <si>
    <t>Airframe Aerodesigns Pvt Ltd, Old Airport Rd, Konena Agrahara, Murgesh Pallya, Bengaluru, Karnataka 560017, Phone: 080 4125 6010</t>
  </si>
  <si>
    <t>AE</t>
  </si>
  <si>
    <t>Ajax-Fiori(I) Pvt. Ltd.,No.253/1, 11th Main, 3rd Phase, Peenya Industrial Area, Bengaluru, Karnataka 560058
Phone: 080672 00082</t>
  </si>
  <si>
    <t>AU</t>
  </si>
  <si>
    <t>Aravind Motors Pvt. Ltd., Kuloor - Kavoor Road, Padukodi, Mangaluru, Karnataka 575013
Phone: 0824 245 5308</t>
  </si>
  <si>
    <t>Spicer India Ltd.,Village Jodalli, Devalingikoppa, Karnataka 580026
Phone: 0836 231 0951</t>
  </si>
  <si>
    <t>TVS &amp; Sons Pvt. Ltd, Site No:27/16, CP 7 &amp; 2, Kannur Check Post, Kannur,, Mangaluru, Karnataka 575007, Phone: 1800 266 3340</t>
  </si>
  <si>
    <t>Accord Software, No. 72&amp;73, K.R. Colony, Domlur Layout, Bengaluru - 560 071,Voice: +91 - 80 2535 0105/0136 /0138</t>
  </si>
  <si>
    <t>Adecco Software Solutions, 28, New BEL Rd, AGS Layout, AG's Layout, R.M.V. 2nd Stage, Bengaluru, Karnataka 560094, Phone: 072046 60125</t>
  </si>
  <si>
    <t>CMS IT Solutions,#236, Konappa Agrahara Village, Begur Hobli, Bangalore South Taluk, Electronic City, Phase I, Bengaluru, Karnataka 560100
Phone: 080 3043 0300</t>
  </si>
  <si>
    <t>Compassite Software, IBC Knowledge Park, Tower C 4th Floor, Bannerghatta Main Rd, Bengaluru, Karnataka 560029, Phone: 080 4663 7200</t>
  </si>
  <si>
    <t>Fidelis Corporate,Sai Prema Building, No - 39, 2nd Floor Krishna Nagar Industrial Layout,, Dharmaram College Post Hosur Road,, Koramangala,, Bengaluru, Karnataka 560029
Phone: 080880 22022</t>
  </si>
  <si>
    <t>Global E-Softsys, Empire Mall, 5th Floor, M.G.Road, Mangaluru, Karnataka 575003</t>
  </si>
  <si>
    <t>Good Through Software Solutions Pvt Ltd., 8th Floor, Tower 1, UMIYA Business Bay, Cessna Business Park, Marathahalli Outer Ring Road, Bengaluru, Karnataka 560103, Phone: 096115 99550</t>
  </si>
  <si>
    <t>IOP Technologies,516A, 4th Main Road, 2nd Floor, Phase 4, J P Nagar, Bengaluru, Karnataka 560078, Phone: 080 2658 1588</t>
  </si>
  <si>
    <t>Mobinus Technologies, 3rd Floor, 'A' Block, Brigade Software Park, No.42, 27th Cross Rd, Banashankari Stage II, Banashankari, Bengaluru, Karnataka 560070, Phone: 080508 92700</t>
  </si>
  <si>
    <t>SLK Software, Unit 101 E, 1st Floor, Building #1, RMZ Ecoworld, Bellandur - Doddakannelli Rd, Adarsh Palm Retreat, Bellandur, Bengaluru, Karnataka 560103, Phone: 080 4180 5721</t>
  </si>
  <si>
    <t>Teamware Solutions, I Floor, Oxford Chambers,, 201-203, Rustum Bagh Main Rd, Rustam Bagh Layout, Bengaluru, Karnataka 560017, Phone: 080 4938 9800</t>
  </si>
  <si>
    <t>Techjini,No. 948, Second Floor, 24th Main, Gaayathri Chambers, J P Nagar 2nd Phase, Karnataka 560078
Phone: 080 4150 7899</t>
  </si>
  <si>
    <t>UST Global,14th Floor, Tower B, Prestige Shantiniketan, Prestige Shantiniketan Complex Road, Thigalarapalya, Whitefield, Bengaluru, Karnataka 560066
Phone: 080 4919 0843</t>
  </si>
  <si>
    <t>Vdart Software,40, 4th Cross Collectors Office Road, Raja Colony, Tiruchirappalli, Tamil Nadu 620001, Phone: 0431 246 5162</t>
  </si>
  <si>
    <t>Control Print Ltd.,152, 9th Main Rd, Sector 6, HSR Layout, Bengaluru, Karnataka 560102
Phone: 080 2572 1110</t>
  </si>
  <si>
    <t>Crown Solutions India Pvt Ltd,40,Sakthi Nagar,5th Street,Thoraipakkam, Chennai, Tamil Nadu 600097
Phone: 044 4006 6000</t>
  </si>
  <si>
    <t>Manipal Technologies,Unit 5, Shivalli Industrial Area, Manipal, Udupi, Karnataka 560001
Phone: 0820 257 1151</t>
  </si>
  <si>
    <t>Poornam Infovision, VC Valley Phase II, Near Kendriya Bhavan, Kakkanad, Kochi, Kerala 682037, Phone: 0484 242 7971</t>
  </si>
  <si>
    <t>Prolific Hr Consultant PVT LTD,No. 139/26, Patel Enclave, Amarjyothi Layout,Koramangala Inner Ring Road, Domlur, Nagsandra Rd, Bengaluru, Karnataka 560071
Phone: 080 4652 6000</t>
  </si>
  <si>
    <t>Telenetix , SH 65, Parkala, Karnataka 576107, Phone: 0820 645 1577</t>
  </si>
  <si>
    <t>Tetherfi Technologies, 2nd Floor, Kayarmanj, MG Rd, Ballalbagh, Kodailbail, Mangaluru, Karnataka 575003, Phone: 081472 81472</t>
  </si>
  <si>
    <t>West Line Ship Management Pvt. Ltd. ,509 , 5th Floor , SIGNATURE - 1, SG Highway, Ahmedabad, Gujarat 380051
Phone: 079 4003 1333'</t>
  </si>
  <si>
    <t>Estuate Software,4/1, 2nd B Main Road, Yelahanka New Town, Bengaluru, Karnataka 560064
Phone: 080 4922 7200</t>
  </si>
  <si>
    <t>Karnataka Antibiotics Ltd.,2nd Main Road, Nalagadderanahalli, Peenya Industrial Area, Bengaluru, Karnataka 560058
Phone: 080 2839 5186</t>
  </si>
  <si>
    <t>MYLAN Laboratories,Hosur Steriles Facility Plot No. 14 road, Sipcot Phase II Industrial Complex, Moranapalli, Tamil Nadu 635109
Phone: 04344 661 400</t>
  </si>
  <si>
    <t>Yazaki India Pvt. Ltd., 284C1, Bommasandra Jigani Link Rd, Krishnapuram, Jigani, Karnataka 560105
Phone: 080 2782 5328</t>
  </si>
  <si>
    <t>Adecco Group, 2, NAL Wind Tunnel Rd, Ammanamma Layout, Murgesh Pallya, Bengaluru, Karnataka 560017, Phone: 080 3989 7070</t>
  </si>
  <si>
    <t>Arvind Motors,Kuloor - Kavoor Road, Padukodi, Mangaluru, Karnataka 575013
Phone: 0824 245 5308</t>
  </si>
  <si>
    <t>Captain Tractors Pvt. Ltd., Padvala Road, Veraval (Shapar), Kotda Sangani, Rajkot, Gujarat 360024, Phone: 097262 70707</t>
  </si>
  <si>
    <t>Kaynes Interconnections Pvt. Ltd.,4th Floor,Survey No 8, Khatha No 3, Vijinapura Extension, Near Police Station, Doorvani Nagar Post, Ramamurthy Nagar, Bengaluru, Karnataka 560016
Phone: 080 4125 4870</t>
  </si>
  <si>
    <t>Polycab Wires Pvt. Ltd., B-77, Rajaji Nagar Industrial Town, Rajaji Nagar, Bengaluru, Karnataka 560023, Phone: 090090 09009</t>
  </si>
  <si>
    <t>Shakti Precision,Ashraya Layout, Garudachar Palya, Mahadevapura, Bengaluru, Karnataka 560048
Phone: 083174 58646</t>
  </si>
  <si>
    <t>Shakti Toyota,Vidya Nagar, Shivamogga, Karnataka 577203
Phone: 081822 41666</t>
  </si>
  <si>
    <t>XL Dynamics,Whitefield Rd, Prasanth Extension, Whitefield, Bengaluru, Karnataka 560066
Phone: 080 4851 0171</t>
  </si>
  <si>
    <t>MR</t>
  </si>
  <si>
    <t>Samundra Institute of Maritime Studies,Village Takwe Khurd , Mumbai-Pune Highway, Lonavala, Pune, Maharashtra 410405, Phone: 02114 399 500</t>
  </si>
  <si>
    <t>MSR IT Solution,1st Floor, Smart Towers, Behind KMC Hospital, Jyothi Circle, Jyothi, Mangaluru, Karnataka 575001
Phone: 099164 70662</t>
  </si>
  <si>
    <t>Integos Intelligent Solutions, Arakkal Arcade, Near Fathima Hospital, Opp. Subjail, Caltex,, South Bazar, Talap, Kannur, Kerala 670002
Phone: 080898 08905</t>
  </si>
  <si>
    <t>Wipro Ltd., 72, Hosur Road, Electronics City Phase 1, Keonics Electronic City, Bengaluru, Karnataka 561 229, Phone: 080 3915 5000</t>
  </si>
  <si>
    <t>ICICI Bank Insurance,  1st floor, City light complex, Balmatta road, Mangalore, District - Dakshina Kannada, Mangaluru, Karnataka 575001
Hours: Open ⋅ Closes 8PM, Phone: 1860 266 7766</t>
  </si>
  <si>
    <t>Karvy India, Fortune Mall 5th Floor, Falnir Road, Mangaluru, 575001,
Phone: 0824 422 0903</t>
  </si>
  <si>
    <t>1.8 to 2.5</t>
  </si>
  <si>
    <t>Kotak Mahindra,Bangalore Turf Club Premises, No.52, Race Course Road, Bengaluru, Karnataka 560001
Phone: 080 2226 3844</t>
  </si>
  <si>
    <t>1.80 - 2</t>
  </si>
  <si>
    <t>Tech2 People,Shalimar Complex, Father Muller's Rd, Kankanady, Mangaluru, Karnataka 575002
Phone: 090601 93808</t>
  </si>
  <si>
    <t>2.2 to 2.4</t>
  </si>
  <si>
    <t>Vantage Agora, 345, 4th Main Rd, Sadashiva Nagar, Armane Nagar, Bengaluru, Karnataka 560080, Phone: 080 4122 5516</t>
  </si>
  <si>
    <t>Qspiders, BASAVANAGUDI No.01, 3rd cross Basappa Layout, Gavipuram Extn, Kempegowda Nagar, Bengaluru, Karnataka 560019, ph: +91-9845687781</t>
  </si>
  <si>
    <t>Solvers India, 74, East Bashyakaralu Road, Opp Ideal Store, R.S. Puram, Coimbatore, Tamil Nadu 641002, Phone: 0422 420 0178</t>
  </si>
  <si>
    <t>1.5 TO 3.2</t>
  </si>
  <si>
    <t>Shriram Transport Finance,501 E Block, Ranka Park Apartment, Lalbagh Road, Richmond Cle, Lalbagh Road, Bengaluru, Karnataka 560027, Phone: 080 2227 8853</t>
  </si>
  <si>
    <t>42hertz Software India, 315, 7th Main Rd, HRBR Layout 2nd Block, HRBR Layout, Kalyan Nagar, Bengaluru, Karnataka 560043
Phone: 073378 87433</t>
  </si>
  <si>
    <t>Digicall Teleservices,19/7, Maruti Mansion Canara Bank Building, Cunningham Road, Vasanth Nagar, Bengaluru, Karnataka 560052
Phone: 080673 04300</t>
  </si>
  <si>
    <t>EMC, KR Puram Marathahalli Ring Road, Hobli, Doddanekundi Village, Mahadevapura, Bengaluru, Karnataka 560048, Phone: 080673 75000</t>
  </si>
  <si>
    <t>Firmnxt,  #360, Sri Sai Padma Arcade, Varthur Main Road, Whitefield, Bengaluru, Karnataka 560066</t>
  </si>
  <si>
    <t>2.28 to 2.56</t>
  </si>
  <si>
    <t>Foradian Technologies,2569, J K LANDMARK, 27th Main Rd, 1st Sector, HSR Layout, Bengaluru, Karnataka 560102, Phone: 080673 93000</t>
  </si>
  <si>
    <t>3.50 to 4.00</t>
  </si>
  <si>
    <t>1.80  to 2.20</t>
  </si>
  <si>
    <t>Robert Bosch, Campus 1B EcoSpace Varthur Hobli Sarjapura Villas,, Service Rd, Adarsh Palm Retreat, Bellandur, Bengaluru, Karnataka 560103, Phone: 080665 75757</t>
  </si>
  <si>
    <t>Specbee, 2nd Floor, Pixel Park, A Block, PES South Campus, Electronic City, Bengaluru, Karnataka 560100, Phone: 09972400977</t>
  </si>
  <si>
    <t>Sunquest Information India Pvt. Ltd.,1st floor, Eagle Ridge, Embassy Golf Links Off Intermediate Ring Road, Bengaluru, Karnataka 560071
Phone: 080 4048 4048</t>
  </si>
  <si>
    <t>1.85 to 2.40</t>
  </si>
  <si>
    <t>Artech,Cyber Park, 1st Floor, Block B,, Plot No. 76 &amp; 77, Electronic City Phase 1, Doddathogur, Hosur Road, Bengaluru, Karnataka 560100
Phone: 080 4908 3500</t>
  </si>
  <si>
    <t>1.5  - 2.8</t>
  </si>
  <si>
    <t>Fanuc India Pvt. Ltd., No. 41-A, 1st Main Road, Hosur Road, Electronics City Phase I, Bengaluru, Karnataka 560100, Phone: 080 2852 0057</t>
  </si>
  <si>
    <t>2.28  TO 2.56</t>
  </si>
  <si>
    <t>2.7  TO 3.7</t>
  </si>
  <si>
    <t>HPE, Sy.No.192, Whitefield Rd, B Narayanapura, Mahadevapura, Bengaluru, Karnataka 560048, Phone: 080 3386 9000</t>
  </si>
  <si>
    <t>1.8  - 2.4</t>
  </si>
  <si>
    <t>Milople Technologies, #25, 12th B Main Road, Indiranagar Double Road, Indiranagar, Bengaluru, Karnataka 560038</t>
  </si>
  <si>
    <t>Mindlance Technologies, MFAR Silverline Tech Park, 3rd Floor, 2nd Phase, Plot No. 180, EPIP Area, Whitefield, Bengaluru, Karnataka 560066, Phone: 080678 21350</t>
  </si>
  <si>
    <t>3  - 6</t>
  </si>
  <si>
    <t>1.5  - 2.52</t>
  </si>
  <si>
    <t>Software Specialists, 334/28, 14th Cross Rd, 2nd Block, Jaya Nagar East, Jayanagar, Bengaluru, Karnataka 560011, Phone: 080 4175 0546</t>
  </si>
  <si>
    <t>1.5  TO 3.2</t>
  </si>
  <si>
    <t>1.68  TO 2.61</t>
  </si>
  <si>
    <t>Wurth Electronics, Anagahalli, Karnataka 571606
Phone: 0821 240 8006</t>
  </si>
  <si>
    <t>14 K -24 K PM</t>
  </si>
  <si>
    <t>Fable Square, P76, 9th Main, 11th Cross, Sector 12,, LIC colony, Jeevan Bima Nagar, Bengaluru, Karnataka 560075, Phone: 099020 16165</t>
  </si>
  <si>
    <t>1.8 to 3.0</t>
  </si>
  <si>
    <t>1.80  TO 2.20</t>
  </si>
  <si>
    <t>Advance Infrastructure, vasana, Vasna - Bhayli Main Rd, Vadodara, Gujarat</t>
  </si>
  <si>
    <t>1.20 to 1.40</t>
  </si>
  <si>
    <t>Ankur Lamps &amp; Lighting, 4/26, Shri Ram Nagar, G T Road, Shahdara, Shahdara, Delhi, 110032, Phone: 011 2258 0387</t>
  </si>
  <si>
    <t>1.47 to2.25</t>
  </si>
  <si>
    <t>EDS Technologies,3rd floor, Shree Tulsi Towers, Plot No.672, Aurobindo Marg, 4th Block, Pattabhirama Nagar, Jayanagar, Bengaluru, Karnataka 560011
Phone: 080 4919 0333</t>
  </si>
  <si>
    <t>Inlogsys Techno Private Ltd.,  37/1, 37/1, 6th Main Rd, AECS Layout A-Block, Singasandra, Bengaluru, Karnataka 560068
Phone: 080 2574 3326</t>
  </si>
  <si>
    <t>Jaro Education, No.16, KMC Arcade,1st Floor, Next to HDFC Bank, 100 ft Inner Ring Road, Koramangala,Ejipura, Bengaluru, Karnataka 560047
Phone: 080 4933 7933</t>
  </si>
  <si>
    <t>SOGEFI MNR ENGINE SYSTEMS INDIA , Hosa Road, Kasavanahalli, Bengaluru, Karnataka 560035
Phone: 099002 05107</t>
  </si>
  <si>
    <t>1.5  to 3.2</t>
  </si>
  <si>
    <t>1.47 -2.25</t>
  </si>
  <si>
    <t>NT</t>
  </si>
  <si>
    <t>Accolade tech solution, KMC Mercara Trunk Rd, Hampankatta, Mangaluru, Karnataka 575001
Phone: 099004 48554</t>
  </si>
  <si>
    <t>C-Dac Bangalore,1, Old Madras Road, Opposite Hal Aero Engine Division, Bengaluru, Karnataka 560038
Phone: 080 2534 0861</t>
  </si>
  <si>
    <t>Can Bank Computer Service Ltd., 218, J P Royale, 1st Floor, Sampige Road, 2nd Main, Near-Market, Malleshwaram, Bengaluru, Karnataka 560003, Phone: 080 2346 9661</t>
  </si>
  <si>
    <t>Dhruv CompusoFT Consult ,13A Cross St, Roopa Nagar, Mysuru, Karnataka 570026</t>
  </si>
  <si>
    <t>Drill Bit Softech India Pvt. Ltd.,25, Kathriguppe Main Rd, 8 Block, 3rd Phase, Banashankari 3rd Stage, Banashankari, Bengaluru, Karnataka 560085
Phone: 095386 55690</t>
  </si>
  <si>
    <t>I-Tech Infonet Pvt. Ltd. ,Tagore Rd, Godown Road Corner, GIDC UdhyogNagar, Bhakti Nagar, Rajkot, Gujarat 360002
Phone: 0281 329 3369</t>
  </si>
  <si>
    <t>Juego Studio, GR Grand Plaza, Sy. No. 70, 2nd Floor, Kanakapura Main Road, JP Nagar Phase 6, Bengaluru, Karnataka 560078, Phone: 099164 33259</t>
  </si>
  <si>
    <t>Kshipra Soft Solution,No.134/2, 2nd Floor,10th Main Rd, 1st Phase, Electronic City, Bengaluru, Karnataka 560100
Phone: 080 4096 5398</t>
  </si>
  <si>
    <t>Quess Corp Ltd.,Quess House, 3/3/2, Sarjapura Road, Bellandur Gate, Bengaluru, Karnataka 560103, Phone: 080 6105 6000</t>
  </si>
  <si>
    <t>Queue Technology, Kanakanadi, Mangalore</t>
  </si>
  <si>
    <t>Saragh Soft Technologies, Near Indira Hospital, Lulu Center, 2nd Floor, Falnir Road, Mangalore, Mangaluru, Karnataka 575002, Phone: 0824 426 5710</t>
  </si>
  <si>
    <t>Step In Technologies, 6th Cross Rd, A-Block, Gandhi Nagar, Shivamogga, Karnataka 577201, Phone: 077605 92130</t>
  </si>
  <si>
    <t>Tata Technologies Ltd., Cauveri Colony, GM Palya, C V Raman Nagar, Bengaluru, Karnataka 560093</t>
  </si>
  <si>
    <t>Techjini,No. 948, Second Floor, 24th Main, Gaayathri Chambers, J P Nagar 2nd Phase, Karnataka 560078, Phone: 080 4150 7899</t>
  </si>
  <si>
    <t>Trinix Technologies ,2nd Floor, Regal Plaza Building, Opposite Campco Ltd. Building, Mission Street Road, Bunder, Mangaluru, Karnataka 575001, Phone: 0824 427 3821</t>
  </si>
  <si>
    <t>Tyco Systems,Bangalore, #85, 1st Cross Road, Koramangala Industrial Layout, Koramangala, Bengaluru, 560034, Phone: 097414 21205</t>
  </si>
  <si>
    <t>Vinfotech Solution, 31/2, Near Dhobi Ghat, New Palasia, Indore, Madhya Pradesh 452001, Phone: 0731 406 5257</t>
  </si>
  <si>
    <t>Vinfotek Solution, 2067/1,ABINAI 3rd Floor, Above Royal Enfield Brand Store, East End Main,Jayanagar 9th Block, Near Jayadeva Hospital, Bengaluru, Karnataka 560069, Phone: 084949 03867</t>
  </si>
  <si>
    <t>AV Software, 2nd floor,Jai Maruthi Complex,J.C Circle,Theru Beedhi rood,Hoskote-562114,Banglore Rural Dist,Karnataka, Land Line: 08027933226</t>
  </si>
  <si>
    <t>Cocacola, Ground Floor Left wings, Kiloskar Business Park, Bellary Road, Godrej Woodsman Estate, Hebbal Kempapura, Bengaluru, Karnataka 560024</t>
  </si>
  <si>
    <t>1.5  to 2.5</t>
  </si>
  <si>
    <t>Head Start, Sy. 98/1, Kommasandra, Dommasandra Post Via Sarjapura, Bangalore 562125, Telephone:91 80 27822561/62/64</t>
  </si>
  <si>
    <t>IDBI Bank, 215, Airport Rd, Yeyyadi, Mangaluru, Karnataka 575008, Phone: 0824 221 2534</t>
  </si>
  <si>
    <t>Kotak Mahindra Bank, Ground Floor, Abhiman Commercial, Complex,, 4-9-811/8, Kodail Bail, PVS Junction,, Mangaluru, Karnataka 575003, Phone: 1860 266 2666</t>
  </si>
  <si>
    <t>1.80 to 2</t>
  </si>
  <si>
    <t>1.75  to 1.80</t>
  </si>
  <si>
    <t>People Logic,  1st Floor, Wings of Eagles, S.S Commercial Estate, Nagvarapalya, C.V.Raman Nagar, Bengaluru, Karnataka 560093, Phone: 080 4340 2222</t>
  </si>
  <si>
    <t>2.25 to 2.4</t>
  </si>
  <si>
    <t>Ramco Cements, 1st Floor, Hamilton Complex, Hamilton Circle, Near State Bank, Mangaluru, Karnataka 575001, Phone: 0824 242 9292</t>
  </si>
  <si>
    <t>2.44 to2.77</t>
  </si>
  <si>
    <t>1.5 to 3.2</t>
  </si>
  <si>
    <t>Vasudeva Adiga Restaurant, Sai Optimus Building, 907/1177, 5th Main, HSR Layout, 7th Sector, Bengaluru, Karnataka 560102, Phone: 084949 12611</t>
  </si>
  <si>
    <t>Aequs Aerospace, Aequs Special Economic Zone, No 437/A, Hattargi Village, Hukkeri Taluk, Belagavi – 591 243, Karnataka, India, Tel: +91-831-309 0000</t>
  </si>
  <si>
    <t>1.8 - 3</t>
  </si>
  <si>
    <t>Magnasoft Consulting Pvt. Ltd., SEZ Tower-1, Office 2, 201B, 2nd Floor, Global Village Special Economic Zone, Mylasandra, Pattanagere Village, Bengaluru, Karnataka 560059, Phone: 080 4903 7444</t>
  </si>
  <si>
    <t>2.44 - 2.77</t>
  </si>
  <si>
    <t>[24]7.ai,  Prestige Tech Platina 2, Outer Ring Rd, Sarjapura, Marathahalli, Bengaluru, Karnataka 560087, Phone: 080794 27247</t>
  </si>
  <si>
    <t>Byju's learning App,  Hosur Rd, Kammasandra, Electronic City, Bengaluru, Karnataka 560100, Phone: 099866 47307</t>
  </si>
  <si>
    <t>Mandovi Motors Pvt. Ltd, National Highway 48, Dakshina Kannada, Mangaluru, Karnataka 575009, Phone: 0824 227 5123</t>
  </si>
  <si>
    <t>Codilar, Sai Manasa, 703, 30th Main Rd, Jayanagar 9th Block East, Kuvempu Nagar, Stage 2, BTM 2nd Stage, Bengaluru, Karnataka 560076, Phone: 080 4101 0530</t>
  </si>
  <si>
    <t>CommLab India, No. 9-1-130 &amp; 131, Sebastian Road, Secunderabad, Telangana 500003, Phone: 040 2780 3080</t>
  </si>
  <si>
    <t>1.8 - 2.5</t>
  </si>
  <si>
    <t>3 to 4</t>
  </si>
  <si>
    <t>Future Business Tech, 238, 7th Block, Jayanagar, Bengaluru, Karnataka 560070, Phone: 080 2676 0876</t>
  </si>
  <si>
    <t>L &amp; T Finance, KMC Mercara Trunk Rd, Hampankatta, Mangaluru, Karnataka 575001, Phone: 099452 21536</t>
  </si>
  <si>
    <t>Mama Home Pvt. Ltd.,  #363,19th Main Road, 1st Block, Rajajinagar, Bengaluru, Karnataka 560010, Phone: 091106 36146</t>
  </si>
  <si>
    <t>2.4 -3</t>
  </si>
  <si>
    <t>Mphasis Ltd.-TECH, ELLA, PL Compound, MorgansGate, Jeppu Market Road, Mangaluru, Karnataka 575001, Phone: 1800 200 3273</t>
  </si>
  <si>
    <t>2.44 -2.77</t>
  </si>
  <si>
    <t>Spaneos, 4011- 4012, Ayyappa Arcade, 80 Feet Road, Hosakerehalli Cross, Banashankari III Stage, Bengaluru, Karnataka 560085, Phone: 080 4120 4962</t>
  </si>
  <si>
    <t>Tectura, Knowledge Boulevard, Majestic, Block B, 6th Floor, Plot No A-8A, A Block, Block A, Industrial Area, Sector 62, Noida, Uttar Pradesh 201301, Phone: 0120 461 6661</t>
  </si>
  <si>
    <t>VIT Infotech, VIT Infotech, #133/1, 5th Floor, Janardhan Towers, Residency Road, Bangalore - 560 025, INDIA. (+91)(80) 2224-9715, Phone: 080 2224 9715</t>
  </si>
  <si>
    <t>Arihant Maxsell Technologies, 10, Gowdiamutt Rd, Ganapathy Colony, Royapettah, Chennai, Tamil Nadu 600014, Phone: 072992 77000</t>
  </si>
  <si>
    <t>Cyber Power Systems(I) Pvt. Ltd.,  Chiranjiv Tower 43, 1st Floor, Unit No 112, New 110019, Nehru Place, New Delhi, Delhi 110019</t>
  </si>
  <si>
    <t>Epic Research, 411, Milinda Manor Suites 409 – 417 2, RNT Marg Opp Next Treasure Island, Madhya Pradesh 452001, Phone: 0731 664 2300</t>
  </si>
  <si>
    <t>Kaynes Technology, 23-25 Belagola Food Industrial Estate,
Metagalli PO, Mysore 570016, Karnataka, Phone : +91 821 4280270</t>
  </si>
  <si>
    <t>Midco Ltd., Metro Estate, Vidyanagari Marg Kalina, Mumbai 400 098, Ph : (022) 6771 1333</t>
  </si>
  <si>
    <t>Saankhya labs, Embassy Icon, Floor-3, No: 3, Infantry Road, Bengaluru, Karnataka 560001, Phone: 080 6117 1000</t>
  </si>
  <si>
    <t>Summit Technodyne, 603, Vakratunda Corporate Park, Vishweshwar Nagar, Goregaon East, Mumbai, Maharashtra 400063, Phone: 022 2927 1664</t>
  </si>
  <si>
    <t>Tessolve, Plot No: 31 (P2), Electronic City Phase II, Electronic City, Bengaluru, Karnataka 560102, Phone: 080 4181 2626</t>
  </si>
  <si>
    <t>Thought Focus, 506, 2nd, 3rd &amp; 4th Floors, Landmark Complex, Vishwamanava Double Road, Kuvempu Nagara, Mysuru, Karnataka 570023, Phone: 0821 424 5092</t>
  </si>
  <si>
    <t>Valued Epistemics, 124/125, 5th St, Padmanabha Nagar, Adyar, Chennai, Tamil Nadu 600020, Phone: 044 4260 7307</t>
  </si>
  <si>
    <t>1.47 - 2.25</t>
  </si>
  <si>
    <t>L &amp; W India, # 801 Pride Hulkul, 8th Floor, No.116 Lalbagh Road, Bengaluru, Karnataka 560027, Phone: 080679 96888</t>
  </si>
  <si>
    <t>1.4 - 3.6</t>
  </si>
  <si>
    <t>VAAYU, 3rd Floor, Surya Sadhna Building,, Malviya Nagar Square, A.B. Road, Indore, Madhya Pradesh 452001, Phone: 0731 428 8820</t>
  </si>
  <si>
    <t>Ashwin Precision Products,  3rd Cross Road, Peenya II Phase, Peenya, Bengaluru, Karnataka 560058, Phone: 080 4117 2402</t>
  </si>
  <si>
    <t>Bosch Automation, Survey no:37/1,Nadekarappa Industrial area, Andhrahalli Peenya, Lakshman Nagar, State Bank of India Colony, Bengaluru, Karnataka 560091
Phone: 084312 58789</t>
  </si>
  <si>
    <t>Buildmate Projects Pvt. Ltd., Plot No. 60, 61 &amp; 62, N.H.- 44, Medchal Rd, Gundlapochampalli, Hyderabad, Telangana 500014, Phone: 076759 89961</t>
  </si>
  <si>
    <t>Kamai Elevators Pvt. Ltd., 560082, 2, Vedantha Mandir Rd, Srinidhi Layout, 2nd Block, Jayanagar, Bengaluru, Karnataka 560078</t>
  </si>
  <si>
    <t>Omics International Pvt. Ltd.,  Building No. 06, 7th Floor, North Block, Divyasree Nsl Infrastructure Pvt. Ltd, Gachibowli, Hyderabad, Telangana 500032, Phone: 040 3343 2400</t>
  </si>
  <si>
    <t>Infosys -BPO, Kamblapadavu, Kurnad Post, Pajeeru Village, Bantwal Taluk, Mangaluru, Karnataka 574153, Phone: 0824 223 4000</t>
  </si>
  <si>
    <t>Prime IT Zen, Shiv Sadhna Complex, Elgin Road , Civil Lines, Allahabad, U.P., Phone: +91-9455697686</t>
  </si>
  <si>
    <t>BAJAJ FINSERVE, 4th Floor, Raj Towers, Balmatta Road, Opp Hotel Roopa, Mangaluru, Karnataka 575001, Phone: 070190 16911</t>
  </si>
  <si>
    <t>CBS Ventures, Adam Circle, TB Junction, Angamaly, Kerala 683572
Phone: 070345 91111</t>
  </si>
  <si>
    <t>EY GDS Assurance, UB City, Canberra Block, 12th &amp; 13th Floor, No. 24, Vittal Mallya Road, 560001 Bengaluru, phone: +91 80 4027 5000</t>
  </si>
  <si>
    <t>Goan International Institute, Edapally, Cochin - 682024, ph: 04842801994</t>
  </si>
  <si>
    <t>HDFC Bank Limited, HDFC Bank House, Senapati Bapat Marg, Lower Parel (W), Mumbai - 400 013, Tel: 91 - 22 - 6652 1000</t>
  </si>
  <si>
    <t>Odessa Technologies, 18/2B, GGR Towers, Sarjapur Main Road, Bellandur, Bengaluru, Karnataka 560103, Phone: 080 4146 4321</t>
  </si>
  <si>
    <t>ONE CITY, 3rd Floor, Emporium Commercial Complex, Kankanady, Mangaluru, Karnataka 575002, Phone: 099023 30233</t>
  </si>
  <si>
    <r>
      <t>Alembic Pharmaceuticals,  1</t>
    </r>
    <r>
      <rPr>
        <vertAlign val="superscript"/>
        <sz val="11"/>
        <color rgb="FF000000"/>
        <rFont val="Calibri"/>
        <family val="2"/>
        <charset val="1"/>
        <scheme val="minor"/>
      </rPr>
      <t>st</t>
    </r>
    <r>
      <rPr>
        <sz val="11"/>
        <color rgb="FF000000"/>
        <rFont val="Calibri"/>
        <family val="2"/>
        <charset val="1"/>
        <scheme val="minor"/>
      </rPr>
      <t xml:space="preserve"> Floor, 41/725, C P Ummer Rd, Rukmini, Ernakulam North, Pullepady, Kochi, Kerala 682035, Phone: 0484 238 1472</t>
    </r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</si>
</sst>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  <scheme val="minor"/>
    </font>
    <font>
      <b/>
      <sz val="11"/>
      <color rgb="FF000000"/>
      <name val="Calibri"/>
      <family val="2"/>
      <charset val="1"/>
      <scheme val="minor"/>
    </font>
    <font>
      <vertAlign val="superscript"/>
      <sz val="11"/>
      <color rgb="FF000000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51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wrapText="1"/>
    </xf>
    <xf numFmtId="0" fontId="2" fillId="0" borderId="7" xfId="0" applyFont="1" applyBorder="1" applyAlignment="1" applyProtection="1">
      <alignment wrapText="1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3" xfId="1" applyFont="1" applyBorder="1" applyAlignment="1" applyProtection="1">
      <alignment horizontal="center" vertical="center"/>
    </xf>
    <xf numFmtId="0" fontId="2" fillId="0" borderId="6" xfId="1" applyFont="1" applyBorder="1" applyAlignment="1" applyProtection="1">
      <alignment horizontal="center" vertical="center"/>
    </xf>
    <xf numFmtId="0" fontId="2" fillId="0" borderId="8" xfId="1" applyFont="1" applyBorder="1" applyAlignment="1" applyProtection="1">
      <alignment horizontal="center" vertical="center"/>
    </xf>
    <xf numFmtId="0" fontId="3" fillId="0" borderId="2" xfId="1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</cellXfs>
  <cellStyles count="2">
    <cellStyle name="Normal" xfId="0" builtinId="0"/>
    <cellStyle name="TableStyleLight1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0"/>
  <sheetViews>
    <sheetView tabSelected="1" zoomScale="74" zoomScaleNormal="74" workbookViewId="0">
      <selection activeCell="G6" sqref="G6"/>
    </sheetView>
  </sheetViews>
  <sheetFormatPr defaultRowHeight="15"/>
  <cols>
    <col min="1" max="1" width="24.7109375" style="1"/>
    <col min="2" max="2" width="24.7109375" style="20"/>
    <col min="3" max="3" width="43.42578125" style="1"/>
    <col min="4" max="5" width="24.7109375" style="20"/>
    <col min="6" max="1025" width="24.7109375" style="1"/>
    <col min="1026" max="16384" width="9.140625" style="1"/>
  </cols>
  <sheetData>
    <row r="1" spans="1:5">
      <c r="A1" s="1" t="s">
        <v>6</v>
      </c>
    </row>
    <row r="2" spans="1:5" s="4" customFormat="1" ht="30">
      <c r="A2" s="2" t="s">
        <v>0</v>
      </c>
      <c r="B2" s="21" t="s">
        <v>7</v>
      </c>
      <c r="C2" s="3" t="s">
        <v>8</v>
      </c>
      <c r="D2" s="39" t="s">
        <v>9</v>
      </c>
      <c r="E2" s="39" t="s">
        <v>10</v>
      </c>
    </row>
    <row r="3" spans="1:5" ht="45">
      <c r="A3" s="5" t="s">
        <v>1</v>
      </c>
      <c r="B3" s="22">
        <v>1</v>
      </c>
      <c r="C3" s="6" t="s">
        <v>11</v>
      </c>
      <c r="D3" s="40">
        <v>3</v>
      </c>
      <c r="E3" s="7" t="s">
        <v>12</v>
      </c>
    </row>
    <row r="4" spans="1:5" ht="60">
      <c r="A4" s="5"/>
      <c r="B4" s="23">
        <v>1</v>
      </c>
      <c r="C4" s="8" t="s">
        <v>13</v>
      </c>
      <c r="D4" s="41">
        <v>3</v>
      </c>
      <c r="E4" s="7"/>
    </row>
    <row r="5" spans="1:5" ht="45">
      <c r="A5" s="5"/>
      <c r="B5" s="23">
        <v>1</v>
      </c>
      <c r="C5" s="8" t="s">
        <v>14</v>
      </c>
      <c r="D5" s="41">
        <v>2.5</v>
      </c>
      <c r="E5" s="7"/>
    </row>
    <row r="6" spans="1:5" ht="60">
      <c r="A6" s="5"/>
      <c r="B6" s="23">
        <v>1</v>
      </c>
      <c r="C6" s="8" t="s">
        <v>15</v>
      </c>
      <c r="D6" s="41">
        <v>2</v>
      </c>
      <c r="E6" s="7"/>
    </row>
    <row r="7" spans="1:5">
      <c r="A7" s="5"/>
      <c r="B7" s="23">
        <v>2</v>
      </c>
      <c r="C7" s="8" t="s">
        <v>16</v>
      </c>
      <c r="D7" s="41">
        <v>1.8</v>
      </c>
      <c r="E7" s="7"/>
    </row>
    <row r="8" spans="1:5" ht="45">
      <c r="A8" s="5"/>
      <c r="B8" s="23">
        <v>2</v>
      </c>
      <c r="C8" s="8" t="s">
        <v>17</v>
      </c>
      <c r="D8" s="41">
        <v>2.2000000000000002</v>
      </c>
      <c r="E8" s="7"/>
    </row>
    <row r="9" spans="1:5" ht="75">
      <c r="A9" s="5"/>
      <c r="B9" s="23">
        <v>2</v>
      </c>
      <c r="C9" s="8" t="s">
        <v>18</v>
      </c>
      <c r="D9" s="41">
        <v>2.2000000000000002</v>
      </c>
      <c r="E9" s="7"/>
    </row>
    <row r="10" spans="1:5" ht="45">
      <c r="A10" s="5"/>
      <c r="B10" s="23">
        <v>4</v>
      </c>
      <c r="C10" s="8" t="s">
        <v>19</v>
      </c>
      <c r="D10" s="41">
        <v>1.8</v>
      </c>
      <c r="E10" s="7"/>
    </row>
    <row r="11" spans="1:5" ht="45">
      <c r="A11" s="5"/>
      <c r="B11" s="23">
        <v>4</v>
      </c>
      <c r="C11" s="8" t="s">
        <v>20</v>
      </c>
      <c r="D11" s="41">
        <v>3.5</v>
      </c>
      <c r="E11" s="7"/>
    </row>
    <row r="12" spans="1:5" ht="45">
      <c r="A12" s="5"/>
      <c r="B12" s="23">
        <v>3</v>
      </c>
      <c r="C12" s="8" t="s">
        <v>21</v>
      </c>
      <c r="D12" s="41">
        <v>1.2</v>
      </c>
      <c r="E12" s="7"/>
    </row>
    <row r="13" spans="1:5" ht="60">
      <c r="A13" s="5"/>
      <c r="B13" s="23">
        <v>3</v>
      </c>
      <c r="C13" s="8" t="s">
        <v>22</v>
      </c>
      <c r="D13" s="41">
        <v>1.5</v>
      </c>
      <c r="E13" s="7"/>
    </row>
    <row r="14" spans="1:5" ht="60">
      <c r="A14" s="5"/>
      <c r="B14" s="23">
        <v>1</v>
      </c>
      <c r="C14" s="8" t="s">
        <v>23</v>
      </c>
      <c r="D14" s="41">
        <v>4</v>
      </c>
      <c r="E14" s="7"/>
    </row>
    <row r="15" spans="1:5" ht="45">
      <c r="A15" s="5"/>
      <c r="B15" s="23">
        <v>1</v>
      </c>
      <c r="C15" s="8" t="s">
        <v>24</v>
      </c>
      <c r="D15" s="41">
        <v>2.2000000000000002</v>
      </c>
      <c r="E15" s="7"/>
    </row>
    <row r="16" spans="1:5" ht="45">
      <c r="A16" s="5"/>
      <c r="B16" s="23">
        <v>3</v>
      </c>
      <c r="C16" s="8" t="s">
        <v>25</v>
      </c>
      <c r="D16" s="41">
        <v>3.5</v>
      </c>
      <c r="E16" s="7"/>
    </row>
    <row r="17" spans="1:5" ht="60">
      <c r="A17" s="5"/>
      <c r="B17" s="23">
        <v>1</v>
      </c>
      <c r="C17" s="8" t="s">
        <v>26</v>
      </c>
      <c r="D17" s="41">
        <v>1.6</v>
      </c>
      <c r="E17" s="7"/>
    </row>
    <row r="18" spans="1:5" ht="45">
      <c r="A18" s="5"/>
      <c r="B18" s="23">
        <v>8</v>
      </c>
      <c r="C18" s="8" t="s">
        <v>27</v>
      </c>
      <c r="D18" s="41">
        <v>3.5</v>
      </c>
      <c r="E18" s="7"/>
    </row>
    <row r="19" spans="1:5" ht="45">
      <c r="A19" s="5"/>
      <c r="B19" s="23">
        <v>1</v>
      </c>
      <c r="C19" s="8" t="s">
        <v>28</v>
      </c>
      <c r="D19" s="41">
        <v>2.7</v>
      </c>
      <c r="E19" s="7"/>
    </row>
    <row r="20" spans="1:5" ht="45">
      <c r="A20" s="5"/>
      <c r="B20" s="23">
        <v>5</v>
      </c>
      <c r="C20" s="8" t="s">
        <v>29</v>
      </c>
      <c r="D20" s="41">
        <v>2.2999999999999998</v>
      </c>
      <c r="E20" s="7"/>
    </row>
    <row r="21" spans="1:5" ht="60">
      <c r="A21" s="5"/>
      <c r="B21" s="23">
        <v>3</v>
      </c>
      <c r="C21" s="8" t="s">
        <v>30</v>
      </c>
      <c r="D21" s="41">
        <v>3.2</v>
      </c>
      <c r="E21" s="7"/>
    </row>
    <row r="22" spans="1:5" ht="90">
      <c r="A22" s="5"/>
      <c r="B22" s="23">
        <v>2</v>
      </c>
      <c r="C22" s="8" t="s">
        <v>31</v>
      </c>
      <c r="D22" s="41">
        <v>2.2000000000000002</v>
      </c>
      <c r="E22" s="7"/>
    </row>
    <row r="23" spans="1:5" ht="60">
      <c r="A23" s="5"/>
      <c r="B23" s="23">
        <v>12</v>
      </c>
      <c r="C23" s="8" t="s">
        <v>32</v>
      </c>
      <c r="D23" s="41">
        <v>2.13</v>
      </c>
      <c r="E23" s="7"/>
    </row>
    <row r="24" spans="1:5" ht="60">
      <c r="A24" s="5"/>
      <c r="B24" s="23">
        <v>3</v>
      </c>
      <c r="C24" s="8" t="s">
        <v>33</v>
      </c>
      <c r="D24" s="41">
        <v>1.8</v>
      </c>
      <c r="E24" s="7"/>
    </row>
    <row r="25" spans="1:5" ht="45">
      <c r="A25" s="5"/>
      <c r="B25" s="23">
        <v>3</v>
      </c>
      <c r="C25" s="8" t="s">
        <v>34</v>
      </c>
      <c r="D25" s="41">
        <v>1.5</v>
      </c>
      <c r="E25" s="7"/>
    </row>
    <row r="26" spans="1:5" ht="60">
      <c r="A26" s="5"/>
      <c r="B26" s="23">
        <v>2</v>
      </c>
      <c r="C26" s="8" t="s">
        <v>35</v>
      </c>
      <c r="D26" s="41">
        <v>3.25</v>
      </c>
      <c r="E26" s="7"/>
    </row>
    <row r="27" spans="1:5" ht="30">
      <c r="A27" s="5"/>
      <c r="B27" s="23">
        <v>4</v>
      </c>
      <c r="C27" s="8" t="s">
        <v>36</v>
      </c>
      <c r="D27" s="41">
        <v>1.8</v>
      </c>
      <c r="E27" s="7"/>
    </row>
    <row r="28" spans="1:5" ht="45">
      <c r="A28" s="5"/>
      <c r="B28" s="23">
        <v>1</v>
      </c>
      <c r="C28" s="8" t="s">
        <v>37</v>
      </c>
      <c r="D28" s="41">
        <v>3</v>
      </c>
      <c r="E28" s="7"/>
    </row>
    <row r="29" spans="1:5" ht="60">
      <c r="A29" s="5"/>
      <c r="B29" s="24">
        <v>3</v>
      </c>
      <c r="C29" s="9" t="s">
        <v>38</v>
      </c>
      <c r="D29" s="42">
        <v>2.5</v>
      </c>
      <c r="E29" s="7"/>
    </row>
    <row r="30" spans="1:5">
      <c r="A30" s="5"/>
      <c r="B30" s="25" t="s">
        <v>39</v>
      </c>
      <c r="C30" s="10"/>
      <c r="D30" s="43"/>
      <c r="E30" s="12">
        <f>SUM(B3:B29)</f>
        <v>77</v>
      </c>
    </row>
    <row r="31" spans="1:5" ht="45">
      <c r="A31" s="5"/>
      <c r="B31" s="22">
        <v>1</v>
      </c>
      <c r="C31" s="6" t="s">
        <v>14</v>
      </c>
      <c r="D31" s="40">
        <v>2.5</v>
      </c>
      <c r="E31" s="7" t="s">
        <v>40</v>
      </c>
    </row>
    <row r="32" spans="1:5" ht="60">
      <c r="A32" s="5"/>
      <c r="B32" s="23">
        <v>4</v>
      </c>
      <c r="C32" s="8" t="s">
        <v>15</v>
      </c>
      <c r="D32" s="41">
        <v>2</v>
      </c>
      <c r="E32" s="7"/>
    </row>
    <row r="33" spans="1:5" ht="45">
      <c r="A33" s="5"/>
      <c r="B33" s="23">
        <v>4</v>
      </c>
      <c r="C33" s="8" t="s">
        <v>20</v>
      </c>
      <c r="D33" s="41">
        <v>3.5</v>
      </c>
      <c r="E33" s="7"/>
    </row>
    <row r="34" spans="1:5" ht="45">
      <c r="A34" s="5"/>
      <c r="B34" s="23">
        <v>2</v>
      </c>
      <c r="C34" s="8" t="s">
        <v>21</v>
      </c>
      <c r="D34" s="41">
        <v>1.2</v>
      </c>
      <c r="E34" s="7"/>
    </row>
    <row r="35" spans="1:5" ht="60">
      <c r="A35" s="5"/>
      <c r="B35" s="23">
        <v>12</v>
      </c>
      <c r="C35" s="8" t="s">
        <v>22</v>
      </c>
      <c r="D35" s="41">
        <v>1.8</v>
      </c>
      <c r="E35" s="7"/>
    </row>
    <row r="36" spans="1:5" ht="45">
      <c r="A36" s="5"/>
      <c r="B36" s="23">
        <v>1</v>
      </c>
      <c r="C36" s="8" t="s">
        <v>24</v>
      </c>
      <c r="D36" s="41">
        <v>2.2000000000000002</v>
      </c>
      <c r="E36" s="7"/>
    </row>
    <row r="37" spans="1:5" ht="45">
      <c r="A37" s="5"/>
      <c r="B37" s="23">
        <v>2</v>
      </c>
      <c r="C37" s="8" t="s">
        <v>41</v>
      </c>
      <c r="D37" s="41">
        <v>2.8</v>
      </c>
      <c r="E37" s="7"/>
    </row>
    <row r="38" spans="1:5" ht="45">
      <c r="A38" s="5"/>
      <c r="B38" s="23">
        <v>7</v>
      </c>
      <c r="C38" s="8" t="s">
        <v>27</v>
      </c>
      <c r="D38" s="41">
        <v>3.5</v>
      </c>
      <c r="E38" s="7"/>
    </row>
    <row r="39" spans="1:5" ht="45">
      <c r="A39" s="5"/>
      <c r="B39" s="23">
        <v>2</v>
      </c>
      <c r="C39" s="8" t="s">
        <v>42</v>
      </c>
      <c r="D39" s="41">
        <v>3</v>
      </c>
      <c r="E39" s="7"/>
    </row>
    <row r="40" spans="1:5" ht="45">
      <c r="A40" s="5"/>
      <c r="B40" s="23">
        <v>2</v>
      </c>
      <c r="C40" s="8" t="s">
        <v>43</v>
      </c>
      <c r="D40" s="41">
        <v>3.5</v>
      </c>
      <c r="E40" s="7"/>
    </row>
    <row r="41" spans="1:5" ht="60">
      <c r="A41" s="5"/>
      <c r="B41" s="23">
        <v>3</v>
      </c>
      <c r="C41" s="8" t="s">
        <v>32</v>
      </c>
      <c r="D41" s="41">
        <v>2.13</v>
      </c>
      <c r="E41" s="7"/>
    </row>
    <row r="42" spans="1:5" ht="60">
      <c r="A42" s="5"/>
      <c r="B42" s="23">
        <v>6</v>
      </c>
      <c r="C42" s="8" t="s">
        <v>33</v>
      </c>
      <c r="D42" s="41">
        <v>1.8</v>
      </c>
      <c r="E42" s="7"/>
    </row>
    <row r="43" spans="1:5" ht="60">
      <c r="A43" s="5"/>
      <c r="B43" s="23">
        <v>2</v>
      </c>
      <c r="C43" s="8" t="s">
        <v>44</v>
      </c>
      <c r="D43" s="41">
        <v>1.8</v>
      </c>
      <c r="E43" s="7"/>
    </row>
    <row r="44" spans="1:5" ht="45">
      <c r="A44" s="5"/>
      <c r="B44" s="23">
        <v>1</v>
      </c>
      <c r="C44" s="8" t="s">
        <v>34</v>
      </c>
      <c r="D44" s="41">
        <v>1.5</v>
      </c>
      <c r="E44" s="7"/>
    </row>
    <row r="45" spans="1:5" ht="30">
      <c r="A45" s="5"/>
      <c r="B45" s="23">
        <v>2</v>
      </c>
      <c r="C45" s="8" t="s">
        <v>36</v>
      </c>
      <c r="D45" s="41">
        <v>1.8</v>
      </c>
      <c r="E45" s="7"/>
    </row>
    <row r="46" spans="1:5" ht="45">
      <c r="A46" s="5"/>
      <c r="B46" s="23">
        <v>3</v>
      </c>
      <c r="C46" s="8" t="s">
        <v>37</v>
      </c>
      <c r="D46" s="41">
        <v>3</v>
      </c>
      <c r="E46" s="7"/>
    </row>
    <row r="47" spans="1:5" ht="45">
      <c r="A47" s="5"/>
      <c r="B47" s="23">
        <v>3</v>
      </c>
      <c r="C47" s="8" t="s">
        <v>45</v>
      </c>
      <c r="D47" s="41">
        <v>3.2</v>
      </c>
      <c r="E47" s="7"/>
    </row>
    <row r="48" spans="1:5" ht="60">
      <c r="A48" s="5"/>
      <c r="B48" s="24">
        <v>1</v>
      </c>
      <c r="C48" s="9" t="s">
        <v>38</v>
      </c>
      <c r="D48" s="42">
        <v>2.5</v>
      </c>
      <c r="E48" s="7"/>
    </row>
    <row r="49" spans="1:5">
      <c r="A49" s="5"/>
      <c r="B49" s="25" t="s">
        <v>39</v>
      </c>
      <c r="C49" s="10"/>
      <c r="D49" s="43"/>
      <c r="E49" s="12">
        <f>SUM(B31:B48)</f>
        <v>58</v>
      </c>
    </row>
    <row r="50" spans="1:5" ht="45">
      <c r="A50" s="5"/>
      <c r="B50" s="26">
        <v>3</v>
      </c>
      <c r="C50" s="6" t="s">
        <v>14</v>
      </c>
      <c r="D50" s="40">
        <v>2.5</v>
      </c>
      <c r="E50" s="13" t="s">
        <v>46</v>
      </c>
    </row>
    <row r="51" spans="1:5">
      <c r="A51" s="5"/>
      <c r="B51" s="27">
        <v>1</v>
      </c>
      <c r="C51" s="8" t="s">
        <v>16</v>
      </c>
      <c r="D51" s="41">
        <v>1.8</v>
      </c>
      <c r="E51" s="13"/>
    </row>
    <row r="52" spans="1:5" ht="45">
      <c r="A52" s="5"/>
      <c r="B52" s="27">
        <v>1</v>
      </c>
      <c r="C52" s="8" t="s">
        <v>19</v>
      </c>
      <c r="D52" s="41">
        <v>1.8</v>
      </c>
      <c r="E52" s="13"/>
    </row>
    <row r="53" spans="1:5" ht="45">
      <c r="A53" s="5"/>
      <c r="B53" s="27">
        <v>3</v>
      </c>
      <c r="C53" s="8" t="s">
        <v>21</v>
      </c>
      <c r="D53" s="41">
        <v>1.2</v>
      </c>
      <c r="E53" s="13"/>
    </row>
    <row r="54" spans="1:5" ht="60">
      <c r="A54" s="5"/>
      <c r="B54" s="27">
        <v>2</v>
      </c>
      <c r="C54" s="8" t="s">
        <v>26</v>
      </c>
      <c r="D54" s="41">
        <v>1.6</v>
      </c>
      <c r="E54" s="13"/>
    </row>
    <row r="55" spans="1:5" ht="45">
      <c r="A55" s="5"/>
      <c r="B55" s="27">
        <v>1</v>
      </c>
      <c r="C55" s="8" t="s">
        <v>27</v>
      </c>
      <c r="D55" s="41">
        <v>3.5</v>
      </c>
      <c r="E55" s="13"/>
    </row>
    <row r="56" spans="1:5" ht="45">
      <c r="A56" s="5"/>
      <c r="B56" s="27">
        <v>2</v>
      </c>
      <c r="C56" s="8" t="s">
        <v>29</v>
      </c>
      <c r="D56" s="41">
        <v>2.5</v>
      </c>
      <c r="E56" s="13"/>
    </row>
    <row r="57" spans="1:5" ht="60">
      <c r="A57" s="5"/>
      <c r="B57" s="27">
        <v>2</v>
      </c>
      <c r="C57" s="8" t="s">
        <v>30</v>
      </c>
      <c r="D57" s="41">
        <v>3.2</v>
      </c>
      <c r="E57" s="13"/>
    </row>
    <row r="58" spans="1:5" ht="60">
      <c r="A58" s="5"/>
      <c r="B58" s="27">
        <v>3</v>
      </c>
      <c r="C58" s="8" t="s">
        <v>32</v>
      </c>
      <c r="D58" s="41">
        <v>2.13</v>
      </c>
      <c r="E58" s="13"/>
    </row>
    <row r="59" spans="1:5" ht="60">
      <c r="A59" s="5"/>
      <c r="B59" s="27">
        <v>2</v>
      </c>
      <c r="C59" s="8" t="s">
        <v>33</v>
      </c>
      <c r="D59" s="41">
        <v>1.8</v>
      </c>
      <c r="E59" s="13"/>
    </row>
    <row r="60" spans="1:5" ht="45">
      <c r="A60" s="5"/>
      <c r="B60" s="27">
        <v>1</v>
      </c>
      <c r="C60" s="8" t="s">
        <v>34</v>
      </c>
      <c r="D60" s="41">
        <v>1.5</v>
      </c>
      <c r="E60" s="13"/>
    </row>
    <row r="61" spans="1:5" ht="30">
      <c r="A61" s="5"/>
      <c r="B61" s="27">
        <v>2</v>
      </c>
      <c r="C61" s="8" t="s">
        <v>36</v>
      </c>
      <c r="D61" s="41">
        <v>1.8</v>
      </c>
      <c r="E61" s="13"/>
    </row>
    <row r="62" spans="1:5" ht="60">
      <c r="A62" s="5"/>
      <c r="B62" s="28">
        <v>1</v>
      </c>
      <c r="C62" s="9" t="s">
        <v>38</v>
      </c>
      <c r="D62" s="42">
        <v>2.5</v>
      </c>
      <c r="E62" s="13"/>
    </row>
    <row r="63" spans="1:5">
      <c r="A63" s="5"/>
      <c r="B63" s="25" t="s">
        <v>39</v>
      </c>
      <c r="C63" s="10"/>
      <c r="D63" s="43"/>
      <c r="E63" s="12">
        <f>SUM(B50:B62)</f>
        <v>24</v>
      </c>
    </row>
    <row r="64" spans="1:5" ht="45">
      <c r="A64" s="5"/>
      <c r="B64" s="22">
        <v>4</v>
      </c>
      <c r="C64" s="6" t="s">
        <v>47</v>
      </c>
      <c r="D64" s="40">
        <v>2.5</v>
      </c>
      <c r="E64" s="7" t="s">
        <v>48</v>
      </c>
    </row>
    <row r="65" spans="1:5" ht="60">
      <c r="A65" s="5"/>
      <c r="B65" s="23">
        <v>1</v>
      </c>
      <c r="C65" s="8" t="s">
        <v>49</v>
      </c>
      <c r="D65" s="41">
        <v>3</v>
      </c>
      <c r="E65" s="7"/>
    </row>
    <row r="66" spans="1:5" ht="45">
      <c r="A66" s="5"/>
      <c r="B66" s="23">
        <v>4</v>
      </c>
      <c r="C66" s="8" t="s">
        <v>21</v>
      </c>
      <c r="D66" s="41">
        <v>1.2</v>
      </c>
      <c r="E66" s="7"/>
    </row>
    <row r="67" spans="1:5" ht="60">
      <c r="A67" s="5"/>
      <c r="B67" s="23">
        <v>1</v>
      </c>
      <c r="C67" s="8" t="s">
        <v>50</v>
      </c>
      <c r="D67" s="41">
        <v>3</v>
      </c>
      <c r="E67" s="7"/>
    </row>
    <row r="68" spans="1:5" ht="60">
      <c r="A68" s="5"/>
      <c r="B68" s="23">
        <v>4</v>
      </c>
      <c r="C68" s="8" t="s">
        <v>51</v>
      </c>
      <c r="D68" s="41">
        <v>2.2000000000000002</v>
      </c>
      <c r="E68" s="7"/>
    </row>
    <row r="69" spans="1:5" ht="45">
      <c r="A69" s="5"/>
      <c r="B69" s="23">
        <v>13</v>
      </c>
      <c r="C69" s="8" t="s">
        <v>27</v>
      </c>
      <c r="D69" s="41">
        <v>3.5</v>
      </c>
      <c r="E69" s="7"/>
    </row>
    <row r="70" spans="1:5" ht="45">
      <c r="A70" s="5"/>
      <c r="B70" s="23">
        <v>1</v>
      </c>
      <c r="C70" s="8" t="s">
        <v>52</v>
      </c>
      <c r="D70" s="41">
        <v>3</v>
      </c>
      <c r="E70" s="7"/>
    </row>
    <row r="71" spans="1:5" ht="45">
      <c r="A71" s="5"/>
      <c r="B71" s="23">
        <v>2</v>
      </c>
      <c r="C71" s="8" t="s">
        <v>29</v>
      </c>
      <c r="D71" s="41">
        <v>2.5</v>
      </c>
      <c r="E71" s="7"/>
    </row>
    <row r="72" spans="1:5" ht="45">
      <c r="A72" s="5"/>
      <c r="B72" s="23">
        <v>2</v>
      </c>
      <c r="C72" s="8" t="s">
        <v>53</v>
      </c>
      <c r="D72" s="41">
        <v>1.8</v>
      </c>
      <c r="E72" s="7"/>
    </row>
    <row r="73" spans="1:5" ht="60">
      <c r="A73" s="5"/>
      <c r="B73" s="23">
        <v>3</v>
      </c>
      <c r="C73" s="8" t="s">
        <v>32</v>
      </c>
      <c r="D73" s="41">
        <v>2.13</v>
      </c>
      <c r="E73" s="7"/>
    </row>
    <row r="74" spans="1:5" ht="60">
      <c r="A74" s="5"/>
      <c r="B74" s="23">
        <v>3</v>
      </c>
      <c r="C74" s="8" t="s">
        <v>33</v>
      </c>
      <c r="D74" s="41">
        <v>1.8</v>
      </c>
      <c r="E74" s="7"/>
    </row>
    <row r="75" spans="1:5" ht="60">
      <c r="A75" s="5"/>
      <c r="B75" s="23">
        <v>1</v>
      </c>
      <c r="C75" s="8" t="s">
        <v>54</v>
      </c>
      <c r="D75" s="41">
        <v>2.5</v>
      </c>
      <c r="E75" s="7"/>
    </row>
    <row r="76" spans="1:5" ht="45">
      <c r="A76" s="5"/>
      <c r="B76" s="23">
        <v>2</v>
      </c>
      <c r="C76" s="8" t="s">
        <v>45</v>
      </c>
      <c r="D76" s="41">
        <v>3</v>
      </c>
      <c r="E76" s="7"/>
    </row>
    <row r="77" spans="1:5" ht="60">
      <c r="A77" s="5"/>
      <c r="B77" s="23">
        <v>4</v>
      </c>
      <c r="C77" s="8" t="s">
        <v>55</v>
      </c>
      <c r="D77" s="41">
        <v>1.5</v>
      </c>
      <c r="E77" s="7"/>
    </row>
    <row r="78" spans="1:5" ht="60">
      <c r="A78" s="5"/>
      <c r="B78" s="24">
        <v>2</v>
      </c>
      <c r="C78" s="9" t="s">
        <v>38</v>
      </c>
      <c r="D78" s="42">
        <v>1.8</v>
      </c>
      <c r="E78" s="7"/>
    </row>
    <row r="79" spans="1:5" ht="15" customHeight="1">
      <c r="A79" s="5"/>
      <c r="B79" s="25" t="s">
        <v>39</v>
      </c>
      <c r="C79" s="10"/>
      <c r="D79" s="43"/>
      <c r="E79" s="12">
        <f>SUM(B64:B78)</f>
        <v>47</v>
      </c>
    </row>
    <row r="80" spans="1:5" ht="45">
      <c r="A80" s="5"/>
      <c r="B80" s="22">
        <v>2</v>
      </c>
      <c r="C80" s="6" t="s">
        <v>56</v>
      </c>
      <c r="D80" s="40">
        <v>2.2999999999999998</v>
      </c>
      <c r="E80" s="7" t="s">
        <v>57</v>
      </c>
    </row>
    <row r="81" spans="1:5" ht="60">
      <c r="A81" s="5"/>
      <c r="B81" s="23">
        <v>1</v>
      </c>
      <c r="C81" s="8" t="s">
        <v>58</v>
      </c>
      <c r="D81" s="41">
        <v>2.8</v>
      </c>
      <c r="E81" s="7"/>
    </row>
    <row r="82" spans="1:5" ht="45">
      <c r="A82" s="5"/>
      <c r="B82" s="23">
        <v>1</v>
      </c>
      <c r="C82" s="8" t="s">
        <v>21</v>
      </c>
      <c r="D82" s="41">
        <v>1.2</v>
      </c>
      <c r="E82" s="7"/>
    </row>
    <row r="83" spans="1:5" ht="60">
      <c r="A83" s="5"/>
      <c r="B83" s="23">
        <v>1</v>
      </c>
      <c r="C83" s="8" t="s">
        <v>59</v>
      </c>
      <c r="D83" s="41">
        <v>2.4</v>
      </c>
      <c r="E83" s="7"/>
    </row>
    <row r="84" spans="1:5" ht="60">
      <c r="A84" s="5"/>
      <c r="B84" s="23">
        <v>1</v>
      </c>
      <c r="C84" s="8" t="s">
        <v>60</v>
      </c>
      <c r="D84" s="41">
        <v>2.4</v>
      </c>
      <c r="E84" s="7"/>
    </row>
    <row r="85" spans="1:5" ht="45">
      <c r="A85" s="5"/>
      <c r="B85" s="23">
        <v>1</v>
      </c>
      <c r="C85" s="8" t="s">
        <v>61</v>
      </c>
      <c r="D85" s="41">
        <v>1.8</v>
      </c>
      <c r="E85" s="7"/>
    </row>
    <row r="86" spans="1:5" ht="60">
      <c r="A86" s="5"/>
      <c r="B86" s="23">
        <v>1</v>
      </c>
      <c r="C86" s="8" t="s">
        <v>62</v>
      </c>
      <c r="D86" s="41">
        <v>2</v>
      </c>
      <c r="E86" s="7"/>
    </row>
    <row r="87" spans="1:5" ht="30">
      <c r="A87" s="5"/>
      <c r="B87" s="23">
        <v>1</v>
      </c>
      <c r="C87" s="8" t="s">
        <v>63</v>
      </c>
      <c r="D87" s="41">
        <v>2.2000000000000002</v>
      </c>
      <c r="E87" s="7"/>
    </row>
    <row r="88" spans="1:5" ht="90">
      <c r="A88" s="5"/>
      <c r="B88" s="23">
        <v>1</v>
      </c>
      <c r="C88" s="8" t="s">
        <v>64</v>
      </c>
      <c r="D88" s="41">
        <v>2.5</v>
      </c>
      <c r="E88" s="7"/>
    </row>
    <row r="89" spans="1:5" ht="60">
      <c r="A89" s="5"/>
      <c r="B89" s="23">
        <v>2</v>
      </c>
      <c r="C89" s="8" t="s">
        <v>65</v>
      </c>
      <c r="D89" s="41">
        <v>2.5</v>
      </c>
      <c r="E89" s="7"/>
    </row>
    <row r="90" spans="1:5" ht="15" customHeight="1">
      <c r="A90" s="5"/>
      <c r="B90" s="24">
        <v>1</v>
      </c>
      <c r="C90" s="9" t="s">
        <v>66</v>
      </c>
      <c r="D90" s="42">
        <v>2.2999999999999998</v>
      </c>
      <c r="E90" s="7"/>
    </row>
    <row r="91" spans="1:5">
      <c r="A91" s="5"/>
      <c r="B91" s="25" t="s">
        <v>39</v>
      </c>
      <c r="C91" s="10"/>
      <c r="D91" s="43"/>
      <c r="E91" s="12">
        <f>SUM(B80:B90)</f>
        <v>13</v>
      </c>
    </row>
    <row r="92" spans="1:5">
      <c r="A92" s="5"/>
      <c r="B92" s="22">
        <v>14</v>
      </c>
      <c r="C92" s="6" t="s">
        <v>16</v>
      </c>
      <c r="D92" s="40">
        <v>2</v>
      </c>
      <c r="E92" s="7" t="s">
        <v>67</v>
      </c>
    </row>
    <row r="93" spans="1:5" ht="60">
      <c r="A93" s="5"/>
      <c r="B93" s="23">
        <v>2</v>
      </c>
      <c r="C93" s="8" t="s">
        <v>68</v>
      </c>
      <c r="D93" s="41">
        <v>3</v>
      </c>
      <c r="E93" s="7"/>
    </row>
    <row r="94" spans="1:5" ht="60">
      <c r="A94" s="5"/>
      <c r="B94" s="23">
        <v>1</v>
      </c>
      <c r="C94" s="8" t="s">
        <v>69</v>
      </c>
      <c r="D94" s="41">
        <v>1.8</v>
      </c>
      <c r="E94" s="7"/>
    </row>
    <row r="95" spans="1:5" ht="75">
      <c r="A95" s="5"/>
      <c r="B95" s="23">
        <v>9</v>
      </c>
      <c r="C95" s="8" t="s">
        <v>70</v>
      </c>
      <c r="D95" s="41">
        <v>2.2000000000000002</v>
      </c>
      <c r="E95" s="7"/>
    </row>
    <row r="96" spans="1:5" ht="60">
      <c r="A96" s="5"/>
      <c r="B96" s="23">
        <v>1</v>
      </c>
      <c r="C96" s="8" t="s">
        <v>71</v>
      </c>
      <c r="D96" s="41">
        <v>2.5</v>
      </c>
      <c r="E96" s="7"/>
    </row>
    <row r="97" spans="1:5" ht="30">
      <c r="A97" s="5"/>
      <c r="B97" s="23">
        <v>23</v>
      </c>
      <c r="C97" s="8" t="s">
        <v>72</v>
      </c>
      <c r="D97" s="41">
        <v>2.4</v>
      </c>
      <c r="E97" s="7"/>
    </row>
    <row r="98" spans="1:5" ht="45">
      <c r="A98" s="5"/>
      <c r="B98" s="23">
        <v>1</v>
      </c>
      <c r="C98" s="8" t="s">
        <v>73</v>
      </c>
      <c r="D98" s="41">
        <v>3</v>
      </c>
      <c r="E98" s="7"/>
    </row>
    <row r="99" spans="1:5" ht="60">
      <c r="A99" s="5"/>
      <c r="B99" s="24">
        <v>1</v>
      </c>
      <c r="C99" s="9" t="s">
        <v>38</v>
      </c>
      <c r="D99" s="42">
        <v>2.5</v>
      </c>
      <c r="E99" s="7"/>
    </row>
    <row r="100" spans="1:5">
      <c r="A100" s="5"/>
      <c r="B100" s="25" t="s">
        <v>39</v>
      </c>
      <c r="C100" s="11"/>
      <c r="D100" s="43"/>
      <c r="E100" s="12">
        <f>SUM(B92:B99)</f>
        <v>52</v>
      </c>
    </row>
    <row r="101" spans="1:5">
      <c r="A101" s="5"/>
      <c r="B101" s="29" t="s">
        <v>74</v>
      </c>
      <c r="C101" s="14"/>
      <c r="D101" s="44"/>
      <c r="E101" s="16">
        <f>SUM(E100,E91,E79,E63,E49,E30)</f>
        <v>271</v>
      </c>
    </row>
    <row r="102" spans="1:5" ht="75">
      <c r="A102" s="5" t="s">
        <v>2</v>
      </c>
      <c r="B102" s="22">
        <v>5</v>
      </c>
      <c r="C102" s="6" t="s">
        <v>75</v>
      </c>
      <c r="D102" s="40">
        <v>2.2000000000000002</v>
      </c>
      <c r="E102" s="7" t="s">
        <v>12</v>
      </c>
    </row>
    <row r="103" spans="1:5" ht="60">
      <c r="A103" s="5"/>
      <c r="B103" s="23">
        <v>10</v>
      </c>
      <c r="C103" s="8" t="s">
        <v>76</v>
      </c>
      <c r="D103" s="41">
        <v>1.7</v>
      </c>
      <c r="E103" s="7"/>
    </row>
    <row r="104" spans="1:5" ht="45">
      <c r="A104" s="5"/>
      <c r="B104" s="23">
        <v>1</v>
      </c>
      <c r="C104" s="8" t="s">
        <v>77</v>
      </c>
      <c r="D104" s="41">
        <v>2</v>
      </c>
      <c r="E104" s="7"/>
    </row>
    <row r="105" spans="1:5" ht="60">
      <c r="A105" s="5"/>
      <c r="B105" s="23">
        <v>1</v>
      </c>
      <c r="C105" s="8" t="s">
        <v>78</v>
      </c>
      <c r="D105" s="41">
        <v>2.2000000000000002</v>
      </c>
      <c r="E105" s="7"/>
    </row>
    <row r="106" spans="1:5" ht="45">
      <c r="A106" s="5"/>
      <c r="B106" s="23">
        <v>1</v>
      </c>
      <c r="C106" s="8" t="s">
        <v>20</v>
      </c>
      <c r="D106" s="41">
        <v>3.3</v>
      </c>
      <c r="E106" s="7"/>
    </row>
    <row r="107" spans="1:5" ht="60">
      <c r="A107" s="5"/>
      <c r="B107" s="23">
        <v>1</v>
      </c>
      <c r="C107" s="8" t="s">
        <v>79</v>
      </c>
      <c r="D107" s="41">
        <v>2.2000000000000002</v>
      </c>
      <c r="E107" s="7"/>
    </row>
    <row r="108" spans="1:5" ht="45">
      <c r="A108" s="5"/>
      <c r="B108" s="23">
        <v>1</v>
      </c>
      <c r="C108" s="8" t="s">
        <v>41</v>
      </c>
      <c r="D108" s="41">
        <v>2.4</v>
      </c>
      <c r="E108" s="7"/>
    </row>
    <row r="109" spans="1:5" ht="45">
      <c r="A109" s="5"/>
      <c r="B109" s="23">
        <v>11</v>
      </c>
      <c r="C109" s="8" t="s">
        <v>27</v>
      </c>
      <c r="D109" s="41">
        <v>3.5</v>
      </c>
      <c r="E109" s="7"/>
    </row>
    <row r="110" spans="1:5" ht="45">
      <c r="A110" s="5"/>
      <c r="B110" s="23">
        <v>3</v>
      </c>
      <c r="C110" s="8" t="s">
        <v>42</v>
      </c>
      <c r="D110" s="41" t="s">
        <v>80</v>
      </c>
      <c r="E110" s="7"/>
    </row>
    <row r="111" spans="1:5" ht="60">
      <c r="A111" s="5"/>
      <c r="B111" s="23">
        <v>3</v>
      </c>
      <c r="C111" s="8" t="s">
        <v>81</v>
      </c>
      <c r="D111" s="41">
        <v>1.5</v>
      </c>
      <c r="E111" s="7"/>
    </row>
    <row r="112" spans="1:5" ht="60">
      <c r="A112" s="5"/>
      <c r="B112" s="23">
        <v>1</v>
      </c>
      <c r="C112" s="8" t="s">
        <v>82</v>
      </c>
      <c r="D112" s="41">
        <v>2.8</v>
      </c>
      <c r="E112" s="7"/>
    </row>
    <row r="113" spans="1:5" ht="45">
      <c r="A113" s="5"/>
      <c r="B113" s="23">
        <v>2</v>
      </c>
      <c r="C113" s="8" t="s">
        <v>29</v>
      </c>
      <c r="D113" s="41">
        <v>2.5</v>
      </c>
      <c r="E113" s="7"/>
    </row>
    <row r="114" spans="1:5" ht="60">
      <c r="A114" s="5"/>
      <c r="B114" s="23">
        <v>2</v>
      </c>
      <c r="C114" s="8" t="s">
        <v>83</v>
      </c>
      <c r="D114" s="41">
        <v>3</v>
      </c>
      <c r="E114" s="7"/>
    </row>
    <row r="115" spans="1:5" ht="60">
      <c r="A115" s="5"/>
      <c r="B115" s="23">
        <v>1</v>
      </c>
      <c r="C115" s="8" t="s">
        <v>35</v>
      </c>
      <c r="D115" s="41">
        <v>3.25</v>
      </c>
      <c r="E115" s="7"/>
    </row>
    <row r="116" spans="1:5" ht="45">
      <c r="A116" s="5"/>
      <c r="B116" s="23">
        <v>1</v>
      </c>
      <c r="C116" s="8" t="s">
        <v>84</v>
      </c>
      <c r="D116" s="41">
        <v>3</v>
      </c>
      <c r="E116" s="7"/>
    </row>
    <row r="117" spans="1:5" ht="45">
      <c r="A117" s="5"/>
      <c r="B117" s="23">
        <v>9</v>
      </c>
      <c r="C117" s="8" t="s">
        <v>85</v>
      </c>
      <c r="D117" s="41">
        <v>3</v>
      </c>
      <c r="E117" s="7"/>
    </row>
    <row r="118" spans="1:5" ht="60">
      <c r="A118" s="5"/>
      <c r="B118" s="23">
        <v>2</v>
      </c>
      <c r="C118" s="8" t="s">
        <v>86</v>
      </c>
      <c r="D118" s="41">
        <v>3.3</v>
      </c>
      <c r="E118" s="7"/>
    </row>
    <row r="119" spans="1:5" ht="45">
      <c r="A119" s="5"/>
      <c r="B119" s="23">
        <v>3</v>
      </c>
      <c r="C119" s="8" t="s">
        <v>21</v>
      </c>
      <c r="D119" s="41">
        <v>2.5</v>
      </c>
      <c r="E119" s="7"/>
    </row>
    <row r="120" spans="1:5" ht="60">
      <c r="A120" s="5"/>
      <c r="B120" s="23">
        <v>3</v>
      </c>
      <c r="C120" s="8" t="s">
        <v>87</v>
      </c>
      <c r="D120" s="41">
        <v>2.5</v>
      </c>
      <c r="E120" s="7"/>
    </row>
    <row r="121" spans="1:5" ht="60">
      <c r="A121" s="5"/>
      <c r="B121" s="24">
        <v>2</v>
      </c>
      <c r="C121" s="9" t="s">
        <v>88</v>
      </c>
      <c r="D121" s="42">
        <v>2.2000000000000002</v>
      </c>
      <c r="E121" s="7"/>
    </row>
    <row r="122" spans="1:5">
      <c r="A122" s="5"/>
      <c r="B122" s="25" t="s">
        <v>39</v>
      </c>
      <c r="C122" s="10"/>
      <c r="D122" s="43"/>
      <c r="E122" s="12">
        <f>SUM(B102:B121)</f>
        <v>63</v>
      </c>
    </row>
    <row r="123" spans="1:5" ht="60">
      <c r="A123" s="5"/>
      <c r="B123" s="22">
        <v>4</v>
      </c>
      <c r="C123" s="6" t="s">
        <v>89</v>
      </c>
      <c r="D123" s="40">
        <v>1.8</v>
      </c>
      <c r="E123" s="7" t="s">
        <v>40</v>
      </c>
    </row>
    <row r="124" spans="1:5" ht="60">
      <c r="A124" s="5"/>
      <c r="B124" s="23">
        <v>3</v>
      </c>
      <c r="C124" s="8" t="s">
        <v>90</v>
      </c>
      <c r="D124" s="41">
        <v>2.16</v>
      </c>
      <c r="E124" s="7"/>
    </row>
    <row r="125" spans="1:5" ht="45">
      <c r="A125" s="5"/>
      <c r="B125" s="23">
        <v>1</v>
      </c>
      <c r="C125" s="8" t="s">
        <v>20</v>
      </c>
      <c r="D125" s="41">
        <v>3.5</v>
      </c>
      <c r="E125" s="7"/>
    </row>
    <row r="126" spans="1:5" ht="60">
      <c r="A126" s="5"/>
      <c r="B126" s="23">
        <v>4</v>
      </c>
      <c r="C126" s="8" t="s">
        <v>79</v>
      </c>
      <c r="D126" s="41">
        <v>2.4</v>
      </c>
      <c r="E126" s="7"/>
    </row>
    <row r="127" spans="1:5" ht="60">
      <c r="A127" s="5"/>
      <c r="B127" s="23">
        <v>3</v>
      </c>
      <c r="C127" s="8" t="s">
        <v>91</v>
      </c>
      <c r="D127" s="41">
        <v>2.2000000000000002</v>
      </c>
      <c r="E127" s="7"/>
    </row>
    <row r="128" spans="1:5" ht="45">
      <c r="A128" s="5"/>
      <c r="B128" s="23">
        <v>4</v>
      </c>
      <c r="C128" s="8" t="s">
        <v>92</v>
      </c>
      <c r="D128" s="41">
        <v>2.2999999999999998</v>
      </c>
      <c r="E128" s="7"/>
    </row>
    <row r="129" spans="1:5" ht="45">
      <c r="A129" s="5"/>
      <c r="B129" s="23">
        <v>2</v>
      </c>
      <c r="C129" s="8" t="s">
        <v>41</v>
      </c>
      <c r="D129" s="41">
        <v>2.4</v>
      </c>
      <c r="E129" s="7"/>
    </row>
    <row r="130" spans="1:5" ht="45">
      <c r="A130" s="5"/>
      <c r="B130" s="23">
        <v>3</v>
      </c>
      <c r="C130" s="8" t="s">
        <v>27</v>
      </c>
      <c r="D130" s="41">
        <v>3.5</v>
      </c>
      <c r="E130" s="7"/>
    </row>
    <row r="131" spans="1:5" ht="60">
      <c r="A131" s="5"/>
      <c r="B131" s="23">
        <v>3</v>
      </c>
      <c r="C131" s="8" t="s">
        <v>81</v>
      </c>
      <c r="D131" s="41">
        <v>1.5</v>
      </c>
      <c r="E131" s="7"/>
    </row>
    <row r="132" spans="1:5" ht="45">
      <c r="A132" s="5"/>
      <c r="B132" s="23">
        <v>2</v>
      </c>
      <c r="C132" s="8" t="s">
        <v>93</v>
      </c>
      <c r="D132" s="41">
        <v>3.6</v>
      </c>
      <c r="E132" s="7"/>
    </row>
    <row r="133" spans="1:5" ht="45">
      <c r="A133" s="5"/>
      <c r="B133" s="23">
        <v>3</v>
      </c>
      <c r="C133" s="8" t="s">
        <v>94</v>
      </c>
      <c r="D133" s="41">
        <v>4</v>
      </c>
      <c r="E133" s="7"/>
    </row>
    <row r="134" spans="1:5" ht="45">
      <c r="A134" s="5"/>
      <c r="B134" s="23">
        <v>1</v>
      </c>
      <c r="C134" s="8" t="s">
        <v>95</v>
      </c>
      <c r="D134" s="41">
        <v>1.8</v>
      </c>
      <c r="E134" s="7"/>
    </row>
    <row r="135" spans="1:5" ht="60">
      <c r="A135" s="5"/>
      <c r="B135" s="23">
        <v>3</v>
      </c>
      <c r="C135" s="8" t="s">
        <v>83</v>
      </c>
      <c r="D135" s="41">
        <v>3</v>
      </c>
      <c r="E135" s="7"/>
    </row>
    <row r="136" spans="1:5" ht="45">
      <c r="A136" s="5"/>
      <c r="B136" s="23">
        <v>3</v>
      </c>
      <c r="C136" s="8" t="s">
        <v>84</v>
      </c>
      <c r="D136" s="41">
        <v>3</v>
      </c>
      <c r="E136" s="7"/>
    </row>
    <row r="137" spans="1:5" ht="45">
      <c r="A137" s="5"/>
      <c r="B137" s="23">
        <v>4</v>
      </c>
      <c r="C137" s="8" t="s">
        <v>85</v>
      </c>
      <c r="D137" s="41">
        <v>3</v>
      </c>
      <c r="E137" s="7"/>
    </row>
    <row r="138" spans="1:5" ht="45">
      <c r="A138" s="5"/>
      <c r="B138" s="23">
        <v>3</v>
      </c>
      <c r="C138" s="8" t="s">
        <v>96</v>
      </c>
      <c r="D138" s="41">
        <v>3</v>
      </c>
      <c r="E138" s="7"/>
    </row>
    <row r="139" spans="1:5" ht="60">
      <c r="A139" s="5"/>
      <c r="B139" s="23">
        <v>3</v>
      </c>
      <c r="C139" s="8" t="s">
        <v>87</v>
      </c>
      <c r="D139" s="41">
        <v>2.5</v>
      </c>
      <c r="E139" s="7"/>
    </row>
    <row r="140" spans="1:5" ht="75">
      <c r="A140" s="5"/>
      <c r="B140" s="24">
        <v>7</v>
      </c>
      <c r="C140" s="9" t="s">
        <v>97</v>
      </c>
      <c r="D140" s="42">
        <v>2.16</v>
      </c>
      <c r="E140" s="7"/>
    </row>
    <row r="141" spans="1:5">
      <c r="A141" s="5"/>
      <c r="B141" s="25" t="s">
        <v>39</v>
      </c>
      <c r="C141" s="10"/>
      <c r="D141" s="43"/>
      <c r="E141" s="12">
        <f>SUM(B123:B140)</f>
        <v>56</v>
      </c>
    </row>
    <row r="142" spans="1:5" ht="45">
      <c r="A142" s="5"/>
      <c r="B142" s="22">
        <v>1</v>
      </c>
      <c r="C142" s="6" t="s">
        <v>20</v>
      </c>
      <c r="D142" s="40">
        <v>3.5</v>
      </c>
      <c r="E142" s="7" t="s">
        <v>98</v>
      </c>
    </row>
    <row r="143" spans="1:5" ht="45">
      <c r="A143" s="5"/>
      <c r="B143" s="23">
        <v>1</v>
      </c>
      <c r="C143" s="8" t="s">
        <v>41</v>
      </c>
      <c r="D143" s="41">
        <v>2.4</v>
      </c>
      <c r="E143" s="7"/>
    </row>
    <row r="144" spans="1:5" ht="45">
      <c r="A144" s="5"/>
      <c r="B144" s="23">
        <v>2</v>
      </c>
      <c r="C144" s="8" t="s">
        <v>84</v>
      </c>
      <c r="D144" s="41">
        <v>3</v>
      </c>
      <c r="E144" s="7"/>
    </row>
    <row r="145" spans="1:5" ht="30">
      <c r="A145" s="5"/>
      <c r="B145" s="24">
        <v>2</v>
      </c>
      <c r="C145" s="9" t="s">
        <v>99</v>
      </c>
      <c r="D145" s="42">
        <v>1.8</v>
      </c>
      <c r="E145" s="7"/>
    </row>
    <row r="146" spans="1:5">
      <c r="A146" s="5"/>
      <c r="B146" s="25" t="s">
        <v>39</v>
      </c>
      <c r="C146" s="10"/>
      <c r="D146" s="43"/>
      <c r="E146" s="12">
        <f>SUM(B142:B145)</f>
        <v>6</v>
      </c>
    </row>
    <row r="147" spans="1:5" ht="45">
      <c r="A147" s="5"/>
      <c r="B147" s="22">
        <v>1</v>
      </c>
      <c r="C147" s="6" t="s">
        <v>100</v>
      </c>
      <c r="D147" s="40">
        <v>3.5</v>
      </c>
      <c r="E147" s="7" t="s">
        <v>46</v>
      </c>
    </row>
    <row r="148" spans="1:5" ht="45">
      <c r="A148" s="5"/>
      <c r="B148" s="23">
        <v>1</v>
      </c>
      <c r="C148" s="8" t="s">
        <v>101</v>
      </c>
      <c r="D148" s="41">
        <v>2.4</v>
      </c>
      <c r="E148" s="7"/>
    </row>
    <row r="149" spans="1:5" ht="45">
      <c r="A149" s="5"/>
      <c r="B149" s="23">
        <v>1</v>
      </c>
      <c r="C149" s="8" t="s">
        <v>27</v>
      </c>
      <c r="D149" s="41">
        <v>3.5</v>
      </c>
      <c r="E149" s="7"/>
    </row>
    <row r="150" spans="1:5" ht="60">
      <c r="A150" s="5"/>
      <c r="B150" s="23">
        <v>4</v>
      </c>
      <c r="C150" s="8" t="s">
        <v>81</v>
      </c>
      <c r="D150" s="41">
        <v>1.5</v>
      </c>
      <c r="E150" s="7"/>
    </row>
    <row r="151" spans="1:5" ht="45">
      <c r="A151" s="5"/>
      <c r="B151" s="23">
        <v>2</v>
      </c>
      <c r="C151" s="8" t="s">
        <v>29</v>
      </c>
      <c r="D151" s="41">
        <v>2.5</v>
      </c>
      <c r="E151" s="7"/>
    </row>
    <row r="152" spans="1:5" ht="60">
      <c r="A152" s="5"/>
      <c r="B152" s="23">
        <v>1</v>
      </c>
      <c r="C152" s="8" t="s">
        <v>83</v>
      </c>
      <c r="D152" s="41">
        <v>3</v>
      </c>
      <c r="E152" s="7"/>
    </row>
    <row r="153" spans="1:5" ht="45">
      <c r="A153" s="5"/>
      <c r="B153" s="23">
        <v>2</v>
      </c>
      <c r="C153" s="8" t="s">
        <v>85</v>
      </c>
      <c r="D153" s="41">
        <v>3</v>
      </c>
      <c r="E153" s="7"/>
    </row>
    <row r="154" spans="1:5" ht="45">
      <c r="A154" s="5"/>
      <c r="B154" s="23">
        <v>1</v>
      </c>
      <c r="C154" s="8" t="s">
        <v>96</v>
      </c>
      <c r="D154" s="41">
        <v>3.3</v>
      </c>
      <c r="E154" s="7"/>
    </row>
    <row r="155" spans="1:5" ht="60">
      <c r="A155" s="5"/>
      <c r="B155" s="24">
        <v>4</v>
      </c>
      <c r="C155" s="9" t="s">
        <v>102</v>
      </c>
      <c r="D155" s="42">
        <v>2.8</v>
      </c>
      <c r="E155" s="7"/>
    </row>
    <row r="156" spans="1:5">
      <c r="A156" s="5"/>
      <c r="B156" s="25" t="s">
        <v>39</v>
      </c>
      <c r="C156" s="10"/>
      <c r="D156" s="43"/>
      <c r="E156" s="12">
        <f>SUM(B147:B155)</f>
        <v>17</v>
      </c>
    </row>
    <row r="157" spans="1:5" ht="45">
      <c r="A157" s="5"/>
      <c r="B157" s="22">
        <v>13</v>
      </c>
      <c r="C157" s="6" t="s">
        <v>47</v>
      </c>
      <c r="D157" s="40">
        <v>2.5</v>
      </c>
      <c r="E157" s="7" t="s">
        <v>48</v>
      </c>
    </row>
    <row r="158" spans="1:5" ht="60">
      <c r="A158" s="5"/>
      <c r="B158" s="23">
        <v>2</v>
      </c>
      <c r="C158" s="8" t="s">
        <v>103</v>
      </c>
      <c r="D158" s="41">
        <v>2.8</v>
      </c>
      <c r="E158" s="7"/>
    </row>
    <row r="159" spans="1:5" ht="60">
      <c r="A159" s="5"/>
      <c r="B159" s="23">
        <v>9</v>
      </c>
      <c r="C159" s="8" t="s">
        <v>104</v>
      </c>
      <c r="D159" s="41">
        <v>2.2999999999999998</v>
      </c>
      <c r="E159" s="7"/>
    </row>
    <row r="160" spans="1:5" ht="60">
      <c r="A160" s="5"/>
      <c r="B160" s="23">
        <v>5</v>
      </c>
      <c r="C160" s="8" t="s">
        <v>105</v>
      </c>
      <c r="D160" s="41">
        <v>2</v>
      </c>
      <c r="E160" s="7"/>
    </row>
    <row r="161" spans="1:5" ht="45">
      <c r="A161" s="5"/>
      <c r="B161" s="23">
        <v>5</v>
      </c>
      <c r="C161" s="8" t="s">
        <v>106</v>
      </c>
      <c r="D161" s="41">
        <v>1.5</v>
      </c>
      <c r="E161" s="7"/>
    </row>
    <row r="162" spans="1:5" ht="60">
      <c r="A162" s="5"/>
      <c r="B162" s="23">
        <v>6</v>
      </c>
      <c r="C162" s="8" t="s">
        <v>107</v>
      </c>
      <c r="D162" s="41">
        <v>2.4</v>
      </c>
      <c r="E162" s="7"/>
    </row>
    <row r="163" spans="1:5" ht="45">
      <c r="A163" s="5"/>
      <c r="B163" s="23">
        <v>11</v>
      </c>
      <c r="C163" s="8" t="s">
        <v>108</v>
      </c>
      <c r="D163" s="41">
        <v>2</v>
      </c>
      <c r="E163" s="7"/>
    </row>
    <row r="164" spans="1:5" ht="45">
      <c r="A164" s="5"/>
      <c r="B164" s="23">
        <v>2</v>
      </c>
      <c r="C164" s="8" t="s">
        <v>27</v>
      </c>
      <c r="D164" s="41">
        <v>3.5</v>
      </c>
      <c r="E164" s="7"/>
    </row>
    <row r="165" spans="1:5" ht="45">
      <c r="A165" s="5"/>
      <c r="B165" s="23">
        <v>1</v>
      </c>
      <c r="C165" s="8" t="s">
        <v>109</v>
      </c>
      <c r="D165" s="41">
        <v>2.8</v>
      </c>
      <c r="E165" s="7"/>
    </row>
    <row r="166" spans="1:5" ht="45">
      <c r="A166" s="5"/>
      <c r="B166" s="23">
        <v>1</v>
      </c>
      <c r="C166" s="8" t="s">
        <v>110</v>
      </c>
      <c r="D166" s="41">
        <v>3</v>
      </c>
      <c r="E166" s="7"/>
    </row>
    <row r="167" spans="1:5" ht="45">
      <c r="A167" s="5"/>
      <c r="B167" s="24">
        <v>6</v>
      </c>
      <c r="C167" s="9" t="s">
        <v>96</v>
      </c>
      <c r="D167" s="42">
        <v>3</v>
      </c>
      <c r="E167" s="7"/>
    </row>
    <row r="168" spans="1:5">
      <c r="A168" s="5"/>
      <c r="B168" s="25" t="s">
        <v>39</v>
      </c>
      <c r="C168" s="10"/>
      <c r="D168" s="43"/>
      <c r="E168" s="12">
        <f>SUM(B157:B167)</f>
        <v>61</v>
      </c>
    </row>
    <row r="169" spans="1:5" ht="45">
      <c r="A169" s="5"/>
      <c r="B169" s="22">
        <v>1</v>
      </c>
      <c r="C169" s="6" t="s">
        <v>77</v>
      </c>
      <c r="D169" s="40">
        <v>2.8</v>
      </c>
      <c r="E169" s="7" t="s">
        <v>57</v>
      </c>
    </row>
    <row r="170" spans="1:5" ht="45">
      <c r="A170" s="5"/>
      <c r="B170" s="23">
        <v>9</v>
      </c>
      <c r="C170" s="8" t="s">
        <v>21</v>
      </c>
      <c r="D170" s="41">
        <v>1.2</v>
      </c>
      <c r="E170" s="7"/>
    </row>
    <row r="171" spans="1:5" ht="60">
      <c r="A171" s="5"/>
      <c r="B171" s="23">
        <v>1</v>
      </c>
      <c r="C171" s="8" t="s">
        <v>107</v>
      </c>
      <c r="D171" s="41">
        <v>1.8</v>
      </c>
      <c r="E171" s="7"/>
    </row>
    <row r="172" spans="1:5" ht="45">
      <c r="A172" s="5"/>
      <c r="B172" s="23">
        <v>1</v>
      </c>
      <c r="C172" s="8" t="s">
        <v>111</v>
      </c>
      <c r="D172" s="41">
        <v>2.5</v>
      </c>
      <c r="E172" s="7"/>
    </row>
    <row r="173" spans="1:5" ht="45">
      <c r="A173" s="5"/>
      <c r="B173" s="23">
        <v>4</v>
      </c>
      <c r="C173" s="8" t="s">
        <v>28</v>
      </c>
      <c r="D173" s="41">
        <v>2.7</v>
      </c>
      <c r="E173" s="7"/>
    </row>
    <row r="174" spans="1:5" ht="60">
      <c r="A174" s="5"/>
      <c r="B174" s="23">
        <v>4</v>
      </c>
      <c r="C174" s="8" t="s">
        <v>65</v>
      </c>
      <c r="D174" s="41">
        <v>2.5</v>
      </c>
      <c r="E174" s="7"/>
    </row>
    <row r="175" spans="1:5" ht="60">
      <c r="A175" s="5"/>
      <c r="B175" s="23">
        <v>1</v>
      </c>
      <c r="C175" s="8" t="s">
        <v>35</v>
      </c>
      <c r="D175" s="41">
        <v>3</v>
      </c>
      <c r="E175" s="7"/>
    </row>
    <row r="176" spans="1:5" ht="60">
      <c r="A176" s="5"/>
      <c r="B176" s="23">
        <v>1</v>
      </c>
      <c r="C176" s="8" t="s">
        <v>112</v>
      </c>
      <c r="D176" s="41">
        <v>2.2000000000000002</v>
      </c>
      <c r="E176" s="7"/>
    </row>
    <row r="177" spans="1:5" ht="60">
      <c r="A177" s="5"/>
      <c r="B177" s="23">
        <v>5</v>
      </c>
      <c r="C177" s="8" t="s">
        <v>87</v>
      </c>
      <c r="D177" s="41">
        <v>2.5</v>
      </c>
      <c r="E177" s="7"/>
    </row>
    <row r="178" spans="1:5" ht="60">
      <c r="A178" s="5"/>
      <c r="B178" s="23">
        <v>10</v>
      </c>
      <c r="C178" s="8" t="s">
        <v>113</v>
      </c>
      <c r="D178" s="41">
        <v>2.12</v>
      </c>
      <c r="E178" s="7"/>
    </row>
    <row r="179" spans="1:5" ht="60">
      <c r="A179" s="5"/>
      <c r="B179" s="24">
        <v>4</v>
      </c>
      <c r="C179" s="9" t="s">
        <v>102</v>
      </c>
      <c r="D179" s="42">
        <v>3.1</v>
      </c>
      <c r="E179" s="7"/>
    </row>
    <row r="180" spans="1:5">
      <c r="A180" s="5"/>
      <c r="B180" s="25" t="s">
        <v>39</v>
      </c>
      <c r="C180" s="10"/>
      <c r="D180" s="43"/>
      <c r="E180" s="12">
        <f>SUM(B169:B179)</f>
        <v>41</v>
      </c>
    </row>
    <row r="181" spans="1:5" ht="60">
      <c r="A181" s="5"/>
      <c r="B181" s="22">
        <v>4</v>
      </c>
      <c r="C181" s="6" t="s">
        <v>114</v>
      </c>
      <c r="D181" s="40">
        <v>2.25</v>
      </c>
      <c r="E181" s="7" t="s">
        <v>67</v>
      </c>
    </row>
    <row r="182" spans="1:5" ht="60">
      <c r="A182" s="5"/>
      <c r="B182" s="23">
        <v>2</v>
      </c>
      <c r="C182" s="8" t="s">
        <v>115</v>
      </c>
      <c r="D182" s="41">
        <v>1.8</v>
      </c>
      <c r="E182" s="7"/>
    </row>
    <row r="183" spans="1:5" ht="60">
      <c r="A183" s="5"/>
      <c r="B183" s="23">
        <v>4</v>
      </c>
      <c r="C183" s="8" t="s">
        <v>116</v>
      </c>
      <c r="D183" s="41">
        <v>3.27</v>
      </c>
      <c r="E183" s="7"/>
    </row>
    <row r="184" spans="1:5" ht="75">
      <c r="A184" s="5"/>
      <c r="B184" s="23">
        <v>1</v>
      </c>
      <c r="C184" s="8" t="s">
        <v>117</v>
      </c>
      <c r="D184" s="41">
        <v>2.25</v>
      </c>
      <c r="E184" s="7"/>
    </row>
    <row r="185" spans="1:5" ht="60">
      <c r="A185" s="5"/>
      <c r="B185" s="23">
        <v>3</v>
      </c>
      <c r="C185" s="8" t="s">
        <v>118</v>
      </c>
      <c r="D185" s="41">
        <v>2.25</v>
      </c>
      <c r="E185" s="7"/>
    </row>
    <row r="186" spans="1:5" ht="60">
      <c r="A186" s="5"/>
      <c r="B186" s="23">
        <v>1</v>
      </c>
      <c r="C186" s="8" t="s">
        <v>71</v>
      </c>
      <c r="D186" s="41">
        <v>2.5</v>
      </c>
      <c r="E186" s="7"/>
    </row>
    <row r="187" spans="1:5" ht="30">
      <c r="A187" s="5"/>
      <c r="B187" s="23">
        <v>1</v>
      </c>
      <c r="C187" s="8" t="s">
        <v>72</v>
      </c>
      <c r="D187" s="41">
        <v>2.4</v>
      </c>
      <c r="E187" s="7"/>
    </row>
    <row r="188" spans="1:5" ht="60">
      <c r="A188" s="5"/>
      <c r="B188" s="23">
        <v>1</v>
      </c>
      <c r="C188" s="8" t="s">
        <v>119</v>
      </c>
      <c r="D188" s="41">
        <v>2</v>
      </c>
      <c r="E188" s="7"/>
    </row>
    <row r="189" spans="1:5" ht="45">
      <c r="A189" s="5"/>
      <c r="B189" s="23">
        <v>1</v>
      </c>
      <c r="C189" s="8" t="s">
        <v>120</v>
      </c>
      <c r="D189" s="41">
        <v>3.5</v>
      </c>
      <c r="E189" s="7"/>
    </row>
    <row r="190" spans="1:5" ht="60">
      <c r="A190" s="5"/>
      <c r="B190" s="23">
        <v>2</v>
      </c>
      <c r="C190" s="8" t="s">
        <v>121</v>
      </c>
      <c r="D190" s="41">
        <v>2</v>
      </c>
      <c r="E190" s="7"/>
    </row>
    <row r="191" spans="1:5" ht="60">
      <c r="A191" s="5"/>
      <c r="B191" s="23">
        <v>1</v>
      </c>
      <c r="C191" s="8" t="s">
        <v>122</v>
      </c>
      <c r="D191" s="41">
        <v>2.88</v>
      </c>
      <c r="E191" s="7"/>
    </row>
    <row r="192" spans="1:5" ht="60">
      <c r="A192" s="5"/>
      <c r="B192" s="23">
        <v>1</v>
      </c>
      <c r="C192" s="8" t="s">
        <v>123</v>
      </c>
      <c r="D192" s="41">
        <v>2</v>
      </c>
      <c r="E192" s="7"/>
    </row>
    <row r="193" spans="1:5" ht="45">
      <c r="A193" s="5"/>
      <c r="B193" s="23">
        <v>6</v>
      </c>
      <c r="C193" s="8" t="s">
        <v>53</v>
      </c>
      <c r="D193" s="41">
        <v>2.16</v>
      </c>
      <c r="E193" s="7"/>
    </row>
    <row r="194" spans="1:5" ht="60">
      <c r="A194" s="5"/>
      <c r="B194" s="23">
        <v>2</v>
      </c>
      <c r="C194" s="8" t="s">
        <v>124</v>
      </c>
      <c r="D194" s="41">
        <v>3</v>
      </c>
      <c r="E194" s="7"/>
    </row>
    <row r="195" spans="1:5" ht="60">
      <c r="A195" s="5"/>
      <c r="B195" s="24">
        <v>1</v>
      </c>
      <c r="C195" s="9" t="s">
        <v>86</v>
      </c>
      <c r="D195" s="42">
        <v>2.5</v>
      </c>
      <c r="E195" s="7"/>
    </row>
    <row r="196" spans="1:5">
      <c r="A196" s="5"/>
      <c r="B196" s="25" t="s">
        <v>39</v>
      </c>
      <c r="C196" s="10"/>
      <c r="D196" s="43"/>
      <c r="E196" s="12">
        <f>SUM(B181:B195)</f>
        <v>31</v>
      </c>
    </row>
    <row r="197" spans="1:5">
      <c r="A197" s="5"/>
      <c r="B197" s="29" t="s">
        <v>74</v>
      </c>
      <c r="C197" s="15"/>
      <c r="D197" s="44"/>
      <c r="E197" s="16">
        <f>SUM(E196,E180,E168,E156,E146,E141,E122)</f>
        <v>275</v>
      </c>
    </row>
    <row r="198" spans="1:5" ht="45">
      <c r="A198" s="5" t="s">
        <v>3</v>
      </c>
      <c r="B198" s="22">
        <v>7</v>
      </c>
      <c r="C198" s="6" t="s">
        <v>125</v>
      </c>
      <c r="D198" s="40">
        <v>2.5</v>
      </c>
      <c r="E198" s="7" t="s">
        <v>126</v>
      </c>
    </row>
    <row r="199" spans="1:5" ht="45">
      <c r="A199" s="5"/>
      <c r="B199" s="23">
        <v>1</v>
      </c>
      <c r="C199" s="8" t="s">
        <v>20</v>
      </c>
      <c r="D199" s="41">
        <v>3.3</v>
      </c>
      <c r="E199" s="7"/>
    </row>
    <row r="200" spans="1:5" ht="45">
      <c r="A200" s="5"/>
      <c r="B200" s="24">
        <v>1</v>
      </c>
      <c r="C200" s="9" t="s">
        <v>96</v>
      </c>
      <c r="D200" s="42">
        <v>3.3</v>
      </c>
      <c r="E200" s="7"/>
    </row>
    <row r="201" spans="1:5">
      <c r="A201" s="5"/>
      <c r="B201" s="25" t="s">
        <v>39</v>
      </c>
      <c r="C201" s="10"/>
      <c r="D201" s="43"/>
      <c r="E201" s="12">
        <f>SUM(B198:B200)</f>
        <v>9</v>
      </c>
    </row>
    <row r="202" spans="1:5" ht="60">
      <c r="A202" s="5"/>
      <c r="B202" s="22">
        <v>2</v>
      </c>
      <c r="C202" s="6" t="s">
        <v>127</v>
      </c>
      <c r="D202" s="40">
        <v>2.1</v>
      </c>
      <c r="E202" s="7" t="s">
        <v>128</v>
      </c>
    </row>
    <row r="203" spans="1:5" ht="45">
      <c r="A203" s="5"/>
      <c r="B203" s="23">
        <v>3</v>
      </c>
      <c r="C203" s="8" t="s">
        <v>129</v>
      </c>
      <c r="D203" s="41">
        <v>2</v>
      </c>
      <c r="E203" s="7"/>
    </row>
    <row r="204" spans="1:5" ht="45">
      <c r="A204" s="5"/>
      <c r="B204" s="23">
        <v>1</v>
      </c>
      <c r="C204" s="8" t="s">
        <v>130</v>
      </c>
      <c r="D204" s="41">
        <v>2.5</v>
      </c>
      <c r="E204" s="7"/>
    </row>
    <row r="205" spans="1:5" ht="45">
      <c r="A205" s="5"/>
      <c r="B205" s="24">
        <v>1</v>
      </c>
      <c r="C205" s="9" t="s">
        <v>131</v>
      </c>
      <c r="D205" s="42">
        <v>2.2000000000000002</v>
      </c>
      <c r="E205" s="7"/>
    </row>
    <row r="206" spans="1:5">
      <c r="A206" s="5"/>
      <c r="B206" s="25" t="s">
        <v>39</v>
      </c>
      <c r="C206" s="10"/>
      <c r="D206" s="43"/>
      <c r="E206" s="12">
        <f>SUM(B202:B205)</f>
        <v>7</v>
      </c>
    </row>
    <row r="207" spans="1:5" ht="45">
      <c r="A207" s="5"/>
      <c r="B207" s="22">
        <v>1</v>
      </c>
      <c r="C207" s="17" t="s">
        <v>132</v>
      </c>
      <c r="D207" s="40">
        <v>3.3</v>
      </c>
      <c r="E207" s="7" t="s">
        <v>12</v>
      </c>
    </row>
    <row r="208" spans="1:5" ht="60">
      <c r="A208" s="5"/>
      <c r="B208" s="23">
        <v>6</v>
      </c>
      <c r="C208" s="18" t="s">
        <v>133</v>
      </c>
      <c r="D208" s="41">
        <v>2.1</v>
      </c>
      <c r="E208" s="7"/>
    </row>
    <row r="209" spans="1:5" ht="75">
      <c r="A209" s="5"/>
      <c r="B209" s="23">
        <v>8</v>
      </c>
      <c r="C209" s="18" t="s">
        <v>134</v>
      </c>
      <c r="D209" s="41">
        <v>2.2999999999999998</v>
      </c>
      <c r="E209" s="7"/>
    </row>
    <row r="210" spans="1:5" ht="60">
      <c r="A210" s="5"/>
      <c r="B210" s="23">
        <v>3</v>
      </c>
      <c r="C210" s="18" t="s">
        <v>135</v>
      </c>
      <c r="D210" s="41">
        <v>2.2000000000000002</v>
      </c>
      <c r="E210" s="7"/>
    </row>
    <row r="211" spans="1:5" ht="45">
      <c r="A211" s="5"/>
      <c r="B211" s="23">
        <v>7</v>
      </c>
      <c r="C211" s="8" t="s">
        <v>21</v>
      </c>
      <c r="D211" s="41">
        <v>1.2</v>
      </c>
      <c r="E211" s="7"/>
    </row>
    <row r="212" spans="1:5" ht="60">
      <c r="A212" s="5"/>
      <c r="B212" s="23">
        <v>3</v>
      </c>
      <c r="C212" s="8" t="s">
        <v>107</v>
      </c>
      <c r="D212" s="41">
        <v>2.4</v>
      </c>
      <c r="E212" s="7"/>
    </row>
    <row r="213" spans="1:5" ht="60">
      <c r="A213" s="5"/>
      <c r="B213" s="23">
        <v>3</v>
      </c>
      <c r="C213" s="8" t="s">
        <v>79</v>
      </c>
      <c r="D213" s="41">
        <v>2</v>
      </c>
      <c r="E213" s="7"/>
    </row>
    <row r="214" spans="1:5" ht="75">
      <c r="A214" s="5"/>
      <c r="B214" s="23">
        <v>6</v>
      </c>
      <c r="C214" s="18" t="s">
        <v>136</v>
      </c>
      <c r="D214" s="41">
        <v>2.64</v>
      </c>
      <c r="E214" s="7"/>
    </row>
    <row r="215" spans="1:5" ht="30">
      <c r="A215" s="5"/>
      <c r="B215" s="23">
        <v>1</v>
      </c>
      <c r="C215" s="8" t="s">
        <v>137</v>
      </c>
      <c r="D215" s="41">
        <v>2.1</v>
      </c>
      <c r="E215" s="7"/>
    </row>
    <row r="216" spans="1:5" ht="75">
      <c r="A216" s="5"/>
      <c r="B216" s="23">
        <v>2</v>
      </c>
      <c r="C216" s="18" t="s">
        <v>138</v>
      </c>
      <c r="D216" s="41">
        <v>1.8</v>
      </c>
      <c r="E216" s="7"/>
    </row>
    <row r="217" spans="1:5" ht="45">
      <c r="A217" s="5"/>
      <c r="B217" s="23">
        <v>12</v>
      </c>
      <c r="C217" s="8" t="s">
        <v>108</v>
      </c>
      <c r="D217" s="41">
        <v>2</v>
      </c>
      <c r="E217" s="7"/>
    </row>
    <row r="218" spans="1:5" ht="45">
      <c r="A218" s="5"/>
      <c r="B218" s="23">
        <v>3</v>
      </c>
      <c r="C218" s="18" t="s">
        <v>25</v>
      </c>
      <c r="D218" s="41">
        <v>2.8</v>
      </c>
      <c r="E218" s="7"/>
    </row>
    <row r="219" spans="1:5" ht="45">
      <c r="A219" s="5"/>
      <c r="B219" s="23">
        <v>7</v>
      </c>
      <c r="C219" s="8" t="s">
        <v>27</v>
      </c>
      <c r="D219" s="41">
        <v>3.5</v>
      </c>
      <c r="E219" s="7"/>
    </row>
    <row r="220" spans="1:5" ht="45">
      <c r="A220" s="5"/>
      <c r="B220" s="23">
        <v>1</v>
      </c>
      <c r="C220" s="18" t="s">
        <v>139</v>
      </c>
      <c r="D220" s="41">
        <v>2.5</v>
      </c>
      <c r="E220" s="7"/>
    </row>
    <row r="221" spans="1:5" ht="45">
      <c r="A221" s="5"/>
      <c r="B221" s="23">
        <v>2</v>
      </c>
      <c r="C221" s="18" t="s">
        <v>43</v>
      </c>
      <c r="D221" s="41">
        <v>3.2</v>
      </c>
      <c r="E221" s="7"/>
    </row>
    <row r="222" spans="1:5" ht="75">
      <c r="A222" s="5"/>
      <c r="B222" s="23">
        <v>5</v>
      </c>
      <c r="C222" s="8" t="s">
        <v>140</v>
      </c>
      <c r="D222" s="41">
        <v>1.8</v>
      </c>
      <c r="E222" s="7"/>
    </row>
    <row r="223" spans="1:5" ht="60">
      <c r="A223" s="5"/>
      <c r="B223" s="23">
        <v>2</v>
      </c>
      <c r="C223" s="8" t="s">
        <v>35</v>
      </c>
      <c r="D223" s="41">
        <v>3.25</v>
      </c>
      <c r="E223" s="7"/>
    </row>
    <row r="224" spans="1:5" ht="60">
      <c r="A224" s="5"/>
      <c r="B224" s="23">
        <v>2</v>
      </c>
      <c r="C224" s="8" t="s">
        <v>141</v>
      </c>
      <c r="D224" s="41">
        <v>3</v>
      </c>
      <c r="E224" s="7"/>
    </row>
    <row r="225" spans="1:5" ht="45">
      <c r="A225" s="5"/>
      <c r="B225" s="23">
        <v>1</v>
      </c>
      <c r="C225" s="8" t="s">
        <v>85</v>
      </c>
      <c r="D225" s="41">
        <v>3.5</v>
      </c>
      <c r="E225" s="7"/>
    </row>
    <row r="226" spans="1:5" ht="60">
      <c r="A226" s="5"/>
      <c r="B226" s="23">
        <v>5</v>
      </c>
      <c r="C226" s="18" t="s">
        <v>142</v>
      </c>
      <c r="D226" s="41">
        <v>2.6</v>
      </c>
      <c r="E226" s="7"/>
    </row>
    <row r="227" spans="1:5" ht="45">
      <c r="A227" s="5"/>
      <c r="B227" s="23">
        <v>4</v>
      </c>
      <c r="C227" s="8" t="s">
        <v>96</v>
      </c>
      <c r="D227" s="41">
        <v>3.3</v>
      </c>
      <c r="E227" s="7"/>
    </row>
    <row r="228" spans="1:5" ht="60">
      <c r="A228" s="5"/>
      <c r="B228" s="23">
        <v>2</v>
      </c>
      <c r="C228" s="18" t="s">
        <v>143</v>
      </c>
      <c r="D228" s="41">
        <v>3.2</v>
      </c>
      <c r="E228" s="7"/>
    </row>
    <row r="229" spans="1:5" ht="75">
      <c r="A229" s="5"/>
      <c r="B229" s="23">
        <v>2</v>
      </c>
      <c r="C229" s="18" t="s">
        <v>144</v>
      </c>
      <c r="D229" s="41">
        <v>3</v>
      </c>
      <c r="E229" s="7"/>
    </row>
    <row r="230" spans="1:5" ht="45">
      <c r="A230" s="5"/>
      <c r="B230" s="24">
        <v>10</v>
      </c>
      <c r="C230" s="9" t="s">
        <v>145</v>
      </c>
      <c r="D230" s="42">
        <v>2</v>
      </c>
      <c r="E230" s="7"/>
    </row>
    <row r="231" spans="1:5">
      <c r="A231" s="5"/>
      <c r="B231" s="25" t="s">
        <v>39</v>
      </c>
      <c r="C231" s="10"/>
      <c r="D231" s="43"/>
      <c r="E231" s="12">
        <f>SUM(B207:B230)</f>
        <v>98</v>
      </c>
    </row>
    <row r="232" spans="1:5" ht="60">
      <c r="A232" s="5"/>
      <c r="B232" s="22">
        <v>6</v>
      </c>
      <c r="C232" s="6" t="s">
        <v>133</v>
      </c>
      <c r="D232" s="40">
        <v>2.1</v>
      </c>
      <c r="E232" s="7" t="s">
        <v>40</v>
      </c>
    </row>
    <row r="233" spans="1:5" ht="75">
      <c r="A233" s="5"/>
      <c r="B233" s="23">
        <v>3</v>
      </c>
      <c r="C233" s="8" t="s">
        <v>134</v>
      </c>
      <c r="D233" s="41">
        <v>2.2999999999999998</v>
      </c>
      <c r="E233" s="7"/>
    </row>
    <row r="234" spans="1:5" ht="45">
      <c r="A234" s="5"/>
      <c r="B234" s="23">
        <v>3</v>
      </c>
      <c r="C234" s="8" t="s">
        <v>146</v>
      </c>
      <c r="D234" s="41">
        <v>2.1</v>
      </c>
      <c r="E234" s="7"/>
    </row>
    <row r="235" spans="1:5" ht="60">
      <c r="A235" s="5"/>
      <c r="B235" s="23">
        <v>5</v>
      </c>
      <c r="C235" s="8" t="s">
        <v>147</v>
      </c>
      <c r="D235" s="41">
        <v>2.2000000000000002</v>
      </c>
      <c r="E235" s="7"/>
    </row>
    <row r="236" spans="1:5" ht="45">
      <c r="A236" s="5"/>
      <c r="B236" s="23">
        <v>11</v>
      </c>
      <c r="C236" s="8" t="s">
        <v>21</v>
      </c>
      <c r="D236" s="41">
        <v>1.2</v>
      </c>
      <c r="E236" s="7"/>
    </row>
    <row r="237" spans="1:5" ht="60">
      <c r="A237" s="5"/>
      <c r="B237" s="23">
        <v>5</v>
      </c>
      <c r="C237" s="8" t="s">
        <v>107</v>
      </c>
      <c r="D237" s="41">
        <v>2.4</v>
      </c>
      <c r="E237" s="7"/>
    </row>
    <row r="238" spans="1:5" ht="75">
      <c r="A238" s="5"/>
      <c r="B238" s="23">
        <v>4</v>
      </c>
      <c r="C238" s="8" t="s">
        <v>136</v>
      </c>
      <c r="D238" s="41">
        <v>2.64</v>
      </c>
      <c r="E238" s="7"/>
    </row>
    <row r="239" spans="1:5" ht="75">
      <c r="A239" s="5"/>
      <c r="B239" s="23">
        <v>1</v>
      </c>
      <c r="C239" s="18" t="s">
        <v>138</v>
      </c>
      <c r="D239" s="41">
        <v>1.8</v>
      </c>
      <c r="E239" s="7"/>
    </row>
    <row r="240" spans="1:5" ht="45">
      <c r="A240" s="5"/>
      <c r="B240" s="23">
        <v>6</v>
      </c>
      <c r="C240" s="8" t="s">
        <v>108</v>
      </c>
      <c r="D240" s="41">
        <v>2</v>
      </c>
      <c r="E240" s="7"/>
    </row>
    <row r="241" spans="1:5" ht="45">
      <c r="A241" s="5"/>
      <c r="B241" s="23">
        <v>1</v>
      </c>
      <c r="C241" s="8" t="s">
        <v>25</v>
      </c>
      <c r="D241" s="41">
        <v>2.8</v>
      </c>
      <c r="E241" s="7"/>
    </row>
    <row r="242" spans="1:5" ht="45">
      <c r="A242" s="5"/>
      <c r="B242" s="23">
        <v>5</v>
      </c>
      <c r="C242" s="8" t="s">
        <v>41</v>
      </c>
      <c r="D242" s="41">
        <v>2.4</v>
      </c>
      <c r="E242" s="7"/>
    </row>
    <row r="243" spans="1:5" ht="45">
      <c r="A243" s="5"/>
      <c r="B243" s="23">
        <v>10</v>
      </c>
      <c r="C243" s="8" t="s">
        <v>27</v>
      </c>
      <c r="D243" s="41">
        <v>3.5</v>
      </c>
      <c r="E243" s="7"/>
    </row>
    <row r="244" spans="1:5" ht="45">
      <c r="A244" s="5"/>
      <c r="B244" s="23">
        <v>1</v>
      </c>
      <c r="C244" s="8" t="s">
        <v>42</v>
      </c>
      <c r="D244" s="41">
        <v>3</v>
      </c>
      <c r="E244" s="7"/>
    </row>
    <row r="245" spans="1:5" ht="45">
      <c r="A245" s="5"/>
      <c r="B245" s="23">
        <v>1</v>
      </c>
      <c r="C245" s="8" t="s">
        <v>148</v>
      </c>
      <c r="D245" s="41">
        <v>2</v>
      </c>
      <c r="E245" s="7"/>
    </row>
    <row r="246" spans="1:5" ht="45">
      <c r="A246" s="5"/>
      <c r="B246" s="23">
        <v>1</v>
      </c>
      <c r="C246" s="8" t="s">
        <v>149</v>
      </c>
      <c r="D246" s="41">
        <v>3.5</v>
      </c>
      <c r="E246" s="7"/>
    </row>
    <row r="247" spans="1:5" ht="75">
      <c r="A247" s="5"/>
      <c r="B247" s="23">
        <v>4</v>
      </c>
      <c r="C247" s="8" t="s">
        <v>150</v>
      </c>
      <c r="D247" s="41">
        <v>2.4</v>
      </c>
      <c r="E247" s="7"/>
    </row>
    <row r="248" spans="1:5" ht="60">
      <c r="A248" s="5"/>
      <c r="B248" s="23">
        <v>1</v>
      </c>
      <c r="C248" s="8" t="s">
        <v>35</v>
      </c>
      <c r="D248" s="41">
        <v>2.4</v>
      </c>
      <c r="E248" s="7"/>
    </row>
    <row r="249" spans="1:5" ht="60">
      <c r="A249" s="5"/>
      <c r="B249" s="23">
        <v>1</v>
      </c>
      <c r="C249" s="8" t="s">
        <v>141</v>
      </c>
      <c r="D249" s="41">
        <v>3</v>
      </c>
      <c r="E249" s="7"/>
    </row>
    <row r="250" spans="1:5" ht="45">
      <c r="A250" s="5"/>
      <c r="B250" s="23">
        <v>1</v>
      </c>
      <c r="C250" s="8" t="s">
        <v>84</v>
      </c>
      <c r="D250" s="41">
        <v>3</v>
      </c>
      <c r="E250" s="7"/>
    </row>
    <row r="251" spans="1:5" ht="45">
      <c r="A251" s="5"/>
      <c r="B251" s="23">
        <v>4</v>
      </c>
      <c r="C251" s="8" t="s">
        <v>85</v>
      </c>
      <c r="D251" s="41">
        <v>3</v>
      </c>
      <c r="E251" s="7"/>
    </row>
    <row r="252" spans="1:5" ht="60">
      <c r="A252" s="5"/>
      <c r="B252" s="23">
        <v>4</v>
      </c>
      <c r="C252" s="18" t="s">
        <v>142</v>
      </c>
      <c r="D252" s="41">
        <v>2.6</v>
      </c>
      <c r="E252" s="7"/>
    </row>
    <row r="253" spans="1:5" ht="45">
      <c r="A253" s="5"/>
      <c r="B253" s="23">
        <v>8</v>
      </c>
      <c r="C253" s="8" t="s">
        <v>96</v>
      </c>
      <c r="D253" s="41">
        <v>3</v>
      </c>
      <c r="E253" s="7"/>
    </row>
    <row r="254" spans="1:5" ht="30">
      <c r="A254" s="5"/>
      <c r="B254" s="23">
        <v>3</v>
      </c>
      <c r="C254" s="8" t="s">
        <v>151</v>
      </c>
      <c r="D254" s="41">
        <v>1.8</v>
      </c>
      <c r="E254" s="7"/>
    </row>
    <row r="255" spans="1:5" ht="45">
      <c r="A255" s="5"/>
      <c r="B255" s="23">
        <v>4</v>
      </c>
      <c r="C255" s="8" t="s">
        <v>152</v>
      </c>
      <c r="D255" s="41">
        <v>2.16</v>
      </c>
      <c r="E255" s="7"/>
    </row>
    <row r="256" spans="1:5" ht="75">
      <c r="A256" s="5"/>
      <c r="B256" s="23">
        <v>2</v>
      </c>
      <c r="C256" s="8" t="s">
        <v>144</v>
      </c>
      <c r="D256" s="41">
        <v>3</v>
      </c>
      <c r="E256" s="7"/>
    </row>
    <row r="257" spans="1:5" ht="45">
      <c r="A257" s="5"/>
      <c r="B257" s="23">
        <v>7</v>
      </c>
      <c r="C257" s="8" t="s">
        <v>145</v>
      </c>
      <c r="D257" s="41">
        <v>2</v>
      </c>
      <c r="E257" s="7"/>
    </row>
    <row r="258" spans="1:5" ht="60">
      <c r="A258" s="5"/>
      <c r="B258" s="24">
        <v>3</v>
      </c>
      <c r="C258" s="9" t="s">
        <v>153</v>
      </c>
      <c r="D258" s="42">
        <v>1.5</v>
      </c>
      <c r="E258" s="7"/>
    </row>
    <row r="259" spans="1:5">
      <c r="A259" s="5"/>
      <c r="B259" s="25" t="s">
        <v>39</v>
      </c>
      <c r="C259" s="10"/>
      <c r="D259" s="43"/>
      <c r="E259" s="12">
        <f>SUM(B232:B258)</f>
        <v>105</v>
      </c>
    </row>
    <row r="260" spans="1:5" ht="60">
      <c r="A260" s="5"/>
      <c r="B260" s="22">
        <v>4</v>
      </c>
      <c r="C260" s="6" t="s">
        <v>133</v>
      </c>
      <c r="D260" s="40">
        <v>2.1</v>
      </c>
      <c r="E260" s="7" t="s">
        <v>98</v>
      </c>
    </row>
    <row r="261" spans="1:5" ht="60">
      <c r="A261" s="5"/>
      <c r="B261" s="23">
        <v>3</v>
      </c>
      <c r="C261" s="8" t="s">
        <v>154</v>
      </c>
      <c r="D261" s="41">
        <v>1.8</v>
      </c>
      <c r="E261" s="7"/>
    </row>
    <row r="262" spans="1:5" ht="45">
      <c r="A262" s="5"/>
      <c r="B262" s="23">
        <v>3</v>
      </c>
      <c r="C262" s="8" t="s">
        <v>27</v>
      </c>
      <c r="D262" s="41">
        <v>3.5</v>
      </c>
      <c r="E262" s="7"/>
    </row>
    <row r="263" spans="1:5" ht="60">
      <c r="A263" s="5"/>
      <c r="B263" s="23">
        <v>3</v>
      </c>
      <c r="C263" s="8" t="s">
        <v>155</v>
      </c>
      <c r="D263" s="41">
        <v>2.5</v>
      </c>
      <c r="E263" s="7"/>
    </row>
    <row r="264" spans="1:5" ht="60">
      <c r="A264" s="5"/>
      <c r="B264" s="23">
        <v>4</v>
      </c>
      <c r="C264" s="8" t="s">
        <v>156</v>
      </c>
      <c r="D264" s="41">
        <v>2.2000000000000002</v>
      </c>
      <c r="E264" s="7"/>
    </row>
    <row r="265" spans="1:5" ht="45">
      <c r="A265" s="5"/>
      <c r="B265" s="23">
        <v>2</v>
      </c>
      <c r="C265" s="8" t="s">
        <v>145</v>
      </c>
      <c r="D265" s="41">
        <v>2</v>
      </c>
      <c r="E265" s="7"/>
    </row>
    <row r="266" spans="1:5" ht="60">
      <c r="A266" s="5"/>
      <c r="B266" s="24">
        <v>2</v>
      </c>
      <c r="C266" s="9" t="s">
        <v>157</v>
      </c>
      <c r="D266" s="42">
        <v>2.4</v>
      </c>
      <c r="E266" s="7"/>
    </row>
    <row r="267" spans="1:5">
      <c r="A267" s="5"/>
      <c r="B267" s="25" t="s">
        <v>39</v>
      </c>
      <c r="C267" s="10"/>
      <c r="D267" s="43"/>
      <c r="E267" s="12">
        <f>SUM(B260:B266)</f>
        <v>21</v>
      </c>
    </row>
    <row r="268" spans="1:5" ht="60">
      <c r="A268" s="5"/>
      <c r="B268" s="22">
        <v>3</v>
      </c>
      <c r="C268" s="6" t="s">
        <v>158</v>
      </c>
      <c r="D268" s="40">
        <v>2.1</v>
      </c>
      <c r="E268" s="7" t="s">
        <v>46</v>
      </c>
    </row>
    <row r="269" spans="1:5" ht="75">
      <c r="A269" s="5"/>
      <c r="B269" s="23">
        <v>2</v>
      </c>
      <c r="C269" s="8" t="s">
        <v>134</v>
      </c>
      <c r="D269" s="41">
        <v>2.2999999999999998</v>
      </c>
      <c r="E269" s="7"/>
    </row>
    <row r="270" spans="1:5" ht="45">
      <c r="A270" s="5"/>
      <c r="B270" s="23">
        <v>3</v>
      </c>
      <c r="C270" s="8" t="s">
        <v>21</v>
      </c>
      <c r="D270" s="41">
        <v>1.2</v>
      </c>
      <c r="E270" s="7"/>
    </row>
    <row r="271" spans="1:5" ht="60">
      <c r="A271" s="5"/>
      <c r="B271" s="23">
        <v>1</v>
      </c>
      <c r="C271" s="8" t="s">
        <v>79</v>
      </c>
      <c r="D271" s="41">
        <v>2.4</v>
      </c>
      <c r="E271" s="7"/>
    </row>
    <row r="272" spans="1:5" ht="75">
      <c r="A272" s="5"/>
      <c r="B272" s="23">
        <v>1</v>
      </c>
      <c r="C272" s="8" t="s">
        <v>136</v>
      </c>
      <c r="D272" s="41">
        <v>2.64</v>
      </c>
      <c r="E272" s="7"/>
    </row>
    <row r="273" spans="1:5" ht="30">
      <c r="A273" s="5"/>
      <c r="B273" s="23">
        <v>1</v>
      </c>
      <c r="C273" s="8" t="s">
        <v>137</v>
      </c>
      <c r="D273" s="41">
        <v>2.1</v>
      </c>
      <c r="E273" s="7"/>
    </row>
    <row r="274" spans="1:5" ht="45">
      <c r="A274" s="5"/>
      <c r="B274" s="23">
        <v>5</v>
      </c>
      <c r="C274" s="8" t="s">
        <v>108</v>
      </c>
      <c r="D274" s="41">
        <v>2.38</v>
      </c>
      <c r="E274" s="7"/>
    </row>
    <row r="275" spans="1:5" ht="45">
      <c r="A275" s="5"/>
      <c r="B275" s="23">
        <v>2</v>
      </c>
      <c r="C275" s="8" t="s">
        <v>41</v>
      </c>
      <c r="D275" s="41">
        <v>2.4</v>
      </c>
      <c r="E275" s="7"/>
    </row>
    <row r="276" spans="1:5" ht="45">
      <c r="A276" s="5"/>
      <c r="B276" s="23">
        <v>1</v>
      </c>
      <c r="C276" s="8" t="s">
        <v>27</v>
      </c>
      <c r="D276" s="41">
        <v>3.5</v>
      </c>
      <c r="E276" s="7"/>
    </row>
    <row r="277" spans="1:5" ht="60">
      <c r="A277" s="5"/>
      <c r="B277" s="23">
        <v>1</v>
      </c>
      <c r="C277" s="8" t="s">
        <v>141</v>
      </c>
      <c r="D277" s="41">
        <v>3</v>
      </c>
      <c r="E277" s="7"/>
    </row>
    <row r="278" spans="1:5" ht="45">
      <c r="A278" s="5"/>
      <c r="B278" s="24">
        <v>5</v>
      </c>
      <c r="C278" s="9" t="s">
        <v>145</v>
      </c>
      <c r="D278" s="42">
        <v>2</v>
      </c>
      <c r="E278" s="7"/>
    </row>
    <row r="279" spans="1:5">
      <c r="A279" s="5"/>
      <c r="B279" s="25" t="s">
        <v>39</v>
      </c>
      <c r="C279" s="10"/>
      <c r="D279" s="43"/>
      <c r="E279" s="12">
        <f>SUM(B268:B278)</f>
        <v>25</v>
      </c>
    </row>
    <row r="280" spans="1:5" ht="60">
      <c r="A280" s="5"/>
      <c r="B280" s="22">
        <v>5</v>
      </c>
      <c r="C280" s="6" t="s">
        <v>127</v>
      </c>
      <c r="D280" s="40">
        <v>2.1</v>
      </c>
      <c r="E280" s="7" t="s">
        <v>48</v>
      </c>
    </row>
    <row r="281" spans="1:5" ht="45">
      <c r="A281" s="5"/>
      <c r="B281" s="23">
        <v>11</v>
      </c>
      <c r="C281" s="8" t="s">
        <v>159</v>
      </c>
      <c r="D281" s="41">
        <v>2</v>
      </c>
      <c r="E281" s="7"/>
    </row>
    <row r="282" spans="1:5" ht="45">
      <c r="A282" s="5"/>
      <c r="B282" s="23">
        <v>1</v>
      </c>
      <c r="C282" s="8" t="s">
        <v>160</v>
      </c>
      <c r="D282" s="41">
        <v>1.8</v>
      </c>
      <c r="E282" s="7"/>
    </row>
    <row r="283" spans="1:5" ht="60">
      <c r="A283" s="5"/>
      <c r="B283" s="23">
        <v>1</v>
      </c>
      <c r="C283" s="8" t="s">
        <v>107</v>
      </c>
      <c r="D283" s="41">
        <v>2.4</v>
      </c>
      <c r="E283" s="7"/>
    </row>
    <row r="284" spans="1:5" ht="45">
      <c r="A284" s="5"/>
      <c r="B284" s="23">
        <v>9</v>
      </c>
      <c r="C284" s="8" t="s">
        <v>108</v>
      </c>
      <c r="D284" s="41">
        <v>2</v>
      </c>
      <c r="E284" s="7"/>
    </row>
    <row r="285" spans="1:5" ht="45">
      <c r="A285" s="5"/>
      <c r="B285" s="23">
        <v>3</v>
      </c>
      <c r="C285" s="8" t="s">
        <v>27</v>
      </c>
      <c r="D285" s="41">
        <v>3.5</v>
      </c>
      <c r="E285" s="7"/>
    </row>
    <row r="286" spans="1:5" ht="60">
      <c r="A286" s="5"/>
      <c r="B286" s="23">
        <v>7</v>
      </c>
      <c r="C286" s="8" t="s">
        <v>155</v>
      </c>
      <c r="D286" s="41">
        <v>2.5</v>
      </c>
      <c r="E286" s="7"/>
    </row>
    <row r="287" spans="1:5" ht="90">
      <c r="A287" s="5"/>
      <c r="B287" s="23">
        <v>5</v>
      </c>
      <c r="C287" s="8" t="s">
        <v>161</v>
      </c>
      <c r="D287" s="41">
        <v>2.7</v>
      </c>
      <c r="E287" s="7"/>
    </row>
    <row r="288" spans="1:5" ht="45">
      <c r="A288" s="5"/>
      <c r="B288" s="23">
        <v>1</v>
      </c>
      <c r="C288" s="8" t="s">
        <v>148</v>
      </c>
      <c r="D288" s="41">
        <v>2</v>
      </c>
      <c r="E288" s="7"/>
    </row>
    <row r="289" spans="1:5" ht="45">
      <c r="A289" s="5"/>
      <c r="B289" s="23">
        <v>1</v>
      </c>
      <c r="C289" s="8" t="s">
        <v>162</v>
      </c>
      <c r="D289" s="41">
        <v>3</v>
      </c>
      <c r="E289" s="7"/>
    </row>
    <row r="290" spans="1:5" ht="60">
      <c r="A290" s="5"/>
      <c r="B290" s="23">
        <v>4</v>
      </c>
      <c r="C290" s="8" t="s">
        <v>163</v>
      </c>
      <c r="D290" s="41">
        <v>2</v>
      </c>
      <c r="E290" s="7"/>
    </row>
    <row r="291" spans="1:5" ht="45">
      <c r="A291" s="5"/>
      <c r="B291" s="23">
        <v>4</v>
      </c>
      <c r="C291" s="8" t="s">
        <v>164</v>
      </c>
      <c r="D291" s="41">
        <v>2.6</v>
      </c>
      <c r="E291" s="7"/>
    </row>
    <row r="292" spans="1:5" ht="60">
      <c r="A292" s="5"/>
      <c r="B292" s="23">
        <v>1</v>
      </c>
      <c r="C292" s="8" t="s">
        <v>141</v>
      </c>
      <c r="D292" s="41">
        <v>3</v>
      </c>
      <c r="E292" s="7"/>
    </row>
    <row r="293" spans="1:5" ht="45">
      <c r="A293" s="5"/>
      <c r="B293" s="23">
        <v>4</v>
      </c>
      <c r="C293" s="8" t="s">
        <v>96</v>
      </c>
      <c r="D293" s="41">
        <v>3</v>
      </c>
      <c r="E293" s="7"/>
    </row>
    <row r="294" spans="1:5" ht="45">
      <c r="A294" s="5"/>
      <c r="B294" s="23">
        <v>2</v>
      </c>
      <c r="C294" s="8" t="s">
        <v>131</v>
      </c>
      <c r="D294" s="41">
        <v>1.5</v>
      </c>
      <c r="E294" s="7"/>
    </row>
    <row r="295" spans="1:5" ht="75">
      <c r="A295" s="5"/>
      <c r="B295" s="23">
        <v>3</v>
      </c>
      <c r="C295" s="8" t="s">
        <v>144</v>
      </c>
      <c r="D295" s="41">
        <v>3</v>
      </c>
      <c r="E295" s="7"/>
    </row>
    <row r="296" spans="1:5" ht="45">
      <c r="A296" s="5"/>
      <c r="B296" s="23">
        <v>6</v>
      </c>
      <c r="C296" s="8" t="s">
        <v>145</v>
      </c>
      <c r="D296" s="41">
        <v>2</v>
      </c>
      <c r="E296" s="7"/>
    </row>
    <row r="297" spans="1:5" ht="60">
      <c r="A297" s="5"/>
      <c r="B297" s="23">
        <v>1</v>
      </c>
      <c r="C297" s="8" t="s">
        <v>165</v>
      </c>
      <c r="D297" s="41">
        <v>3</v>
      </c>
      <c r="E297" s="7"/>
    </row>
    <row r="298" spans="1:5" ht="60">
      <c r="A298" s="5"/>
      <c r="B298" s="24">
        <v>3</v>
      </c>
      <c r="C298" s="9" t="s">
        <v>157</v>
      </c>
      <c r="D298" s="42">
        <v>2.4</v>
      </c>
      <c r="E298" s="7"/>
    </row>
    <row r="299" spans="1:5">
      <c r="A299" s="5"/>
      <c r="B299" s="25" t="s">
        <v>39</v>
      </c>
      <c r="C299" s="10"/>
      <c r="D299" s="43"/>
      <c r="E299" s="12">
        <f>SUM(B280:B298)</f>
        <v>72</v>
      </c>
    </row>
    <row r="300" spans="1:5" ht="60">
      <c r="A300" s="5"/>
      <c r="B300" s="22">
        <v>2</v>
      </c>
      <c r="C300" s="6" t="s">
        <v>49</v>
      </c>
      <c r="D300" s="40">
        <v>3</v>
      </c>
      <c r="E300" s="7" t="s">
        <v>166</v>
      </c>
    </row>
    <row r="301" spans="1:5" ht="60">
      <c r="A301" s="5"/>
      <c r="B301" s="24">
        <v>2</v>
      </c>
      <c r="C301" s="9" t="s">
        <v>167</v>
      </c>
      <c r="D301" s="42">
        <v>3</v>
      </c>
      <c r="E301" s="7"/>
    </row>
    <row r="302" spans="1:5">
      <c r="A302" s="5"/>
      <c r="B302" s="25" t="s">
        <v>39</v>
      </c>
      <c r="C302" s="10"/>
      <c r="D302" s="43"/>
      <c r="E302" s="12">
        <f>SUM(B300:B301)</f>
        <v>4</v>
      </c>
    </row>
    <row r="303" spans="1:5" ht="45">
      <c r="A303" s="5"/>
      <c r="B303" s="22">
        <v>4</v>
      </c>
      <c r="C303" s="6" t="s">
        <v>21</v>
      </c>
      <c r="D303" s="40">
        <v>1.2</v>
      </c>
      <c r="E303" s="7" t="s">
        <v>57</v>
      </c>
    </row>
    <row r="304" spans="1:5" ht="45">
      <c r="A304" s="5"/>
      <c r="B304" s="23">
        <v>1</v>
      </c>
      <c r="C304" s="8" t="s">
        <v>41</v>
      </c>
      <c r="D304" s="41">
        <v>2.5</v>
      </c>
      <c r="E304" s="7"/>
    </row>
    <row r="305" spans="1:5" ht="60">
      <c r="A305" s="5"/>
      <c r="B305" s="23">
        <v>1</v>
      </c>
      <c r="C305" s="8" t="s">
        <v>168</v>
      </c>
      <c r="D305" s="41">
        <v>2.8</v>
      </c>
      <c r="E305" s="7"/>
    </row>
    <row r="306" spans="1:5" ht="60">
      <c r="A306" s="5"/>
      <c r="B306" s="23">
        <v>2</v>
      </c>
      <c r="C306" s="8" t="s">
        <v>169</v>
      </c>
      <c r="D306" s="41">
        <v>2.5</v>
      </c>
      <c r="E306" s="7"/>
    </row>
    <row r="307" spans="1:5" ht="60">
      <c r="A307" s="5"/>
      <c r="B307" s="23">
        <v>2</v>
      </c>
      <c r="C307" s="8" t="s">
        <v>168</v>
      </c>
      <c r="D307" s="41">
        <v>2.2000000000000002</v>
      </c>
      <c r="E307" s="7"/>
    </row>
    <row r="308" spans="1:5" ht="60">
      <c r="A308" s="5"/>
      <c r="B308" s="23">
        <v>4</v>
      </c>
      <c r="C308" s="8" t="s">
        <v>35</v>
      </c>
      <c r="D308" s="41">
        <v>3</v>
      </c>
      <c r="E308" s="7"/>
    </row>
    <row r="309" spans="1:5" ht="45">
      <c r="A309" s="5"/>
      <c r="B309" s="24">
        <v>12</v>
      </c>
      <c r="C309" s="9" t="s">
        <v>170</v>
      </c>
      <c r="D309" s="42">
        <v>2.12</v>
      </c>
      <c r="E309" s="7"/>
    </row>
    <row r="310" spans="1:5">
      <c r="A310" s="5"/>
      <c r="B310" s="25" t="s">
        <v>39</v>
      </c>
      <c r="C310" s="10"/>
      <c r="D310" s="43"/>
      <c r="E310" s="12">
        <f>SUM(B303:B309)</f>
        <v>26</v>
      </c>
    </row>
    <row r="311" spans="1:5">
      <c r="A311" s="5"/>
      <c r="B311" s="22">
        <v>6</v>
      </c>
      <c r="C311" s="6" t="s">
        <v>16</v>
      </c>
      <c r="D311" s="40">
        <v>2</v>
      </c>
      <c r="E311" s="7" t="s">
        <v>67</v>
      </c>
    </row>
    <row r="312" spans="1:5" ht="62.25">
      <c r="A312" s="5"/>
      <c r="B312" s="23">
        <v>1</v>
      </c>
      <c r="C312" s="8" t="s">
        <v>305</v>
      </c>
      <c r="D312" s="41">
        <v>2.25</v>
      </c>
      <c r="E312" s="7"/>
    </row>
    <row r="313" spans="1:5" ht="60">
      <c r="A313" s="5"/>
      <c r="B313" s="23">
        <v>4</v>
      </c>
      <c r="C313" s="8" t="s">
        <v>68</v>
      </c>
      <c r="D313" s="41">
        <v>2</v>
      </c>
      <c r="E313" s="7"/>
    </row>
    <row r="314" spans="1:5" ht="60">
      <c r="A314" s="5"/>
      <c r="B314" s="23">
        <v>5</v>
      </c>
      <c r="C314" s="8" t="s">
        <v>116</v>
      </c>
      <c r="D314" s="45">
        <v>3.27</v>
      </c>
      <c r="E314" s="7"/>
    </row>
    <row r="315" spans="1:5" ht="75">
      <c r="A315" s="5"/>
      <c r="B315" s="23">
        <v>6</v>
      </c>
      <c r="C315" s="8" t="s">
        <v>117</v>
      </c>
      <c r="D315" s="41">
        <v>2.61</v>
      </c>
      <c r="E315" s="7"/>
    </row>
    <row r="316" spans="1:5" ht="60">
      <c r="A316" s="5"/>
      <c r="B316" s="23">
        <v>1</v>
      </c>
      <c r="C316" s="8" t="s">
        <v>107</v>
      </c>
      <c r="D316" s="41">
        <v>2.4</v>
      </c>
      <c r="E316" s="7"/>
    </row>
    <row r="317" spans="1:5" ht="90">
      <c r="A317" s="5"/>
      <c r="B317" s="23">
        <v>3</v>
      </c>
      <c r="C317" s="8" t="s">
        <v>171</v>
      </c>
      <c r="D317" s="41">
        <v>1.7</v>
      </c>
      <c r="E317" s="7"/>
    </row>
    <row r="318" spans="1:5" ht="45">
      <c r="A318" s="5"/>
      <c r="B318" s="23">
        <v>1</v>
      </c>
      <c r="C318" s="8" t="s">
        <v>172</v>
      </c>
      <c r="D318" s="41" t="s">
        <v>173</v>
      </c>
      <c r="E318" s="7"/>
    </row>
    <row r="319" spans="1:5" ht="60">
      <c r="A319" s="5"/>
      <c r="B319" s="23">
        <v>2</v>
      </c>
      <c r="C319" s="8" t="s">
        <v>174</v>
      </c>
      <c r="D319" s="41" t="s">
        <v>175</v>
      </c>
      <c r="E319" s="7"/>
    </row>
    <row r="320" spans="1:5" ht="45">
      <c r="A320" s="5"/>
      <c r="B320" s="23">
        <v>1</v>
      </c>
      <c r="C320" s="8" t="s">
        <v>53</v>
      </c>
      <c r="D320" s="41">
        <v>2.16</v>
      </c>
      <c r="E320" s="7"/>
    </row>
    <row r="321" spans="1:5" ht="60">
      <c r="A321" s="5"/>
      <c r="B321" s="23">
        <v>2</v>
      </c>
      <c r="C321" s="8" t="s">
        <v>176</v>
      </c>
      <c r="D321" s="41">
        <v>2</v>
      </c>
      <c r="E321" s="7"/>
    </row>
    <row r="322" spans="1:5" ht="45">
      <c r="A322" s="5"/>
      <c r="B322" s="23">
        <v>10</v>
      </c>
      <c r="C322" s="8" t="s">
        <v>131</v>
      </c>
      <c r="D322" s="41" t="s">
        <v>177</v>
      </c>
      <c r="E322" s="7"/>
    </row>
    <row r="323" spans="1:5" ht="45">
      <c r="A323" s="5"/>
      <c r="B323" s="24">
        <v>1</v>
      </c>
      <c r="C323" s="9" t="s">
        <v>178</v>
      </c>
      <c r="D323" s="42">
        <v>3</v>
      </c>
      <c r="E323" s="7"/>
    </row>
    <row r="324" spans="1:5">
      <c r="A324" s="5"/>
      <c r="B324" s="25" t="s">
        <v>39</v>
      </c>
      <c r="C324" s="10"/>
      <c r="D324" s="43"/>
      <c r="E324" s="12">
        <f>SUM(B311:B323)</f>
        <v>43</v>
      </c>
    </row>
    <row r="325" spans="1:5">
      <c r="A325" s="5"/>
      <c r="B325" s="29" t="s">
        <v>74</v>
      </c>
      <c r="C325" s="15"/>
      <c r="D325" s="44"/>
      <c r="E325" s="16">
        <f>SUM(E324,E310,E302,E299,E279,E267,E259,E231,E206,E201)</f>
        <v>410</v>
      </c>
    </row>
    <row r="326" spans="1:5" ht="45">
      <c r="A326" s="5" t="s">
        <v>4</v>
      </c>
      <c r="B326" s="22">
        <v>1</v>
      </c>
      <c r="C326" s="6" t="s">
        <v>27</v>
      </c>
      <c r="D326" s="40">
        <v>3.5</v>
      </c>
      <c r="E326" s="7" t="s">
        <v>126</v>
      </c>
    </row>
    <row r="327" spans="1:5" ht="60">
      <c r="A327" s="5"/>
      <c r="B327" s="23">
        <v>1</v>
      </c>
      <c r="C327" s="8" t="s">
        <v>141</v>
      </c>
      <c r="D327" s="41">
        <v>3</v>
      </c>
      <c r="E327" s="7"/>
    </row>
    <row r="328" spans="1:5" ht="45">
      <c r="A328" s="5"/>
      <c r="B328" s="23">
        <v>1</v>
      </c>
      <c r="C328" s="8" t="s">
        <v>21</v>
      </c>
      <c r="D328" s="41">
        <v>1.5</v>
      </c>
      <c r="E328" s="7"/>
    </row>
    <row r="329" spans="1:5" ht="60">
      <c r="A329" s="5"/>
      <c r="B329" s="24">
        <v>1</v>
      </c>
      <c r="C329" s="9" t="s">
        <v>179</v>
      </c>
      <c r="D329" s="42">
        <v>1.5</v>
      </c>
      <c r="E329" s="7"/>
    </row>
    <row r="330" spans="1:5">
      <c r="A330" s="5"/>
      <c r="B330" s="25" t="s">
        <v>39</v>
      </c>
      <c r="C330" s="10"/>
      <c r="D330" s="43"/>
      <c r="E330" s="12">
        <f>SUM(B326:B329)</f>
        <v>4</v>
      </c>
    </row>
    <row r="331" spans="1:5" ht="45">
      <c r="A331" s="5"/>
      <c r="B331" s="22">
        <v>1</v>
      </c>
      <c r="C331" s="6" t="s">
        <v>180</v>
      </c>
      <c r="D331" s="40" t="s">
        <v>181</v>
      </c>
      <c r="E331" s="7" t="s">
        <v>128</v>
      </c>
    </row>
    <row r="332" spans="1:5" ht="45">
      <c r="A332" s="5"/>
      <c r="B332" s="23">
        <v>2</v>
      </c>
      <c r="C332" s="8" t="s">
        <v>53</v>
      </c>
      <c r="D332" s="41">
        <v>1.8</v>
      </c>
      <c r="E332" s="7"/>
    </row>
    <row r="333" spans="1:5" ht="60">
      <c r="A333" s="5"/>
      <c r="B333" s="24">
        <v>1</v>
      </c>
      <c r="C333" s="9" t="s">
        <v>182</v>
      </c>
      <c r="D333" s="42">
        <v>2.16</v>
      </c>
      <c r="E333" s="7"/>
    </row>
    <row r="334" spans="1:5">
      <c r="A334" s="5"/>
      <c r="B334" s="25" t="s">
        <v>39</v>
      </c>
      <c r="C334" s="10"/>
      <c r="D334" s="43"/>
      <c r="E334" s="12">
        <f>SUM(B331:B333)</f>
        <v>4</v>
      </c>
    </row>
    <row r="335" spans="1:5" ht="60">
      <c r="A335" s="5"/>
      <c r="B335" s="22">
        <v>1</v>
      </c>
      <c r="C335" s="6" t="s">
        <v>183</v>
      </c>
      <c r="D335" s="40">
        <v>3.5</v>
      </c>
      <c r="E335" s="7" t="s">
        <v>12</v>
      </c>
    </row>
    <row r="336" spans="1:5" ht="60">
      <c r="A336" s="5"/>
      <c r="B336" s="23">
        <v>7</v>
      </c>
      <c r="C336" s="8" t="s">
        <v>184</v>
      </c>
      <c r="D336" s="41">
        <v>1.5</v>
      </c>
      <c r="E336" s="7"/>
    </row>
    <row r="337" spans="1:5" ht="45">
      <c r="A337" s="5"/>
      <c r="B337" s="23">
        <v>8</v>
      </c>
      <c r="C337" s="8" t="s">
        <v>21</v>
      </c>
      <c r="D337" s="41">
        <v>1.5</v>
      </c>
      <c r="E337" s="7"/>
    </row>
    <row r="338" spans="1:5" ht="60">
      <c r="A338" s="5"/>
      <c r="B338" s="23">
        <v>1</v>
      </c>
      <c r="C338" s="8" t="s">
        <v>185</v>
      </c>
      <c r="D338" s="41">
        <v>5.5</v>
      </c>
      <c r="E338" s="7"/>
    </row>
    <row r="339" spans="1:5" ht="45">
      <c r="A339" s="5"/>
      <c r="B339" s="23">
        <v>4</v>
      </c>
      <c r="C339" s="8" t="s">
        <v>186</v>
      </c>
      <c r="D339" s="41" t="s">
        <v>187</v>
      </c>
      <c r="E339" s="7"/>
    </row>
    <row r="340" spans="1:5" ht="60">
      <c r="A340" s="5"/>
      <c r="B340" s="23">
        <v>3</v>
      </c>
      <c r="C340" s="8" t="s">
        <v>188</v>
      </c>
      <c r="D340" s="41" t="s">
        <v>189</v>
      </c>
      <c r="E340" s="7"/>
    </row>
    <row r="341" spans="1:5" ht="45">
      <c r="A341" s="5"/>
      <c r="B341" s="23">
        <v>2</v>
      </c>
      <c r="C341" s="8" t="s">
        <v>41</v>
      </c>
      <c r="D341" s="41">
        <v>2.4</v>
      </c>
      <c r="E341" s="7"/>
    </row>
    <row r="342" spans="1:5" ht="45">
      <c r="A342" s="5"/>
      <c r="B342" s="23">
        <v>9</v>
      </c>
      <c r="C342" s="8" t="s">
        <v>27</v>
      </c>
      <c r="D342" s="41">
        <v>3.5</v>
      </c>
      <c r="E342" s="7"/>
    </row>
    <row r="343" spans="1:5" ht="45">
      <c r="A343" s="5"/>
      <c r="B343" s="23">
        <v>2</v>
      </c>
      <c r="C343" s="8" t="s">
        <v>29</v>
      </c>
      <c r="D343" s="41" t="s">
        <v>190</v>
      </c>
      <c r="E343" s="7"/>
    </row>
    <row r="344" spans="1:5" ht="60">
      <c r="A344" s="5"/>
      <c r="B344" s="23">
        <v>3</v>
      </c>
      <c r="C344" s="8" t="s">
        <v>30</v>
      </c>
      <c r="D344" s="41">
        <v>2.52</v>
      </c>
      <c r="E344" s="7"/>
    </row>
    <row r="345" spans="1:5" ht="60">
      <c r="A345" s="5"/>
      <c r="B345" s="23">
        <v>6</v>
      </c>
      <c r="C345" s="8" t="s">
        <v>179</v>
      </c>
      <c r="D345" s="41">
        <v>1.5</v>
      </c>
      <c r="E345" s="7"/>
    </row>
    <row r="346" spans="1:5" ht="60">
      <c r="A346" s="5"/>
      <c r="B346" s="23">
        <v>1</v>
      </c>
      <c r="C346" s="8" t="s">
        <v>191</v>
      </c>
      <c r="D346" s="41">
        <v>3.2</v>
      </c>
      <c r="E346" s="7"/>
    </row>
    <row r="347" spans="1:5" ht="60">
      <c r="A347" s="5"/>
      <c r="B347" s="23">
        <v>3</v>
      </c>
      <c r="C347" s="8" t="s">
        <v>35</v>
      </c>
      <c r="D347" s="41">
        <v>2.4</v>
      </c>
      <c r="E347" s="7"/>
    </row>
    <row r="348" spans="1:5" ht="45">
      <c r="A348" s="5"/>
      <c r="B348" s="23">
        <v>1</v>
      </c>
      <c r="C348" s="8" t="s">
        <v>192</v>
      </c>
      <c r="D348" s="41">
        <v>2</v>
      </c>
      <c r="E348" s="7"/>
    </row>
    <row r="349" spans="1:5" ht="75">
      <c r="A349" s="5"/>
      <c r="B349" s="23">
        <v>4</v>
      </c>
      <c r="C349" s="8" t="s">
        <v>193</v>
      </c>
      <c r="D349" s="41">
        <v>1.92</v>
      </c>
      <c r="E349" s="7"/>
    </row>
    <row r="350" spans="1:5" ht="30">
      <c r="A350" s="5"/>
      <c r="B350" s="23">
        <v>5</v>
      </c>
      <c r="C350" s="8" t="s">
        <v>36</v>
      </c>
      <c r="D350" s="41" t="s">
        <v>194</v>
      </c>
      <c r="E350" s="7"/>
    </row>
    <row r="351" spans="1:5" ht="45">
      <c r="A351" s="5"/>
      <c r="B351" s="23">
        <v>3</v>
      </c>
      <c r="C351" s="8" t="s">
        <v>96</v>
      </c>
      <c r="D351" s="41">
        <v>3</v>
      </c>
      <c r="E351" s="7"/>
    </row>
    <row r="352" spans="1:5" ht="60">
      <c r="A352" s="5"/>
      <c r="B352" s="23">
        <v>1</v>
      </c>
      <c r="C352" s="8" t="s">
        <v>143</v>
      </c>
      <c r="D352" s="41">
        <v>3.2</v>
      </c>
      <c r="E352" s="7"/>
    </row>
    <row r="353" spans="1:5" ht="45">
      <c r="A353" s="5"/>
      <c r="B353" s="23">
        <v>1</v>
      </c>
      <c r="C353" s="8" t="s">
        <v>178</v>
      </c>
      <c r="D353" s="41">
        <v>3</v>
      </c>
      <c r="E353" s="7"/>
    </row>
    <row r="354" spans="1:5" ht="45">
      <c r="A354" s="5"/>
      <c r="B354" s="24">
        <v>17</v>
      </c>
      <c r="C354" s="9" t="s">
        <v>145</v>
      </c>
      <c r="D354" s="42">
        <v>2.5</v>
      </c>
      <c r="E354" s="7"/>
    </row>
    <row r="355" spans="1:5">
      <c r="A355" s="5"/>
      <c r="B355" s="25" t="s">
        <v>39</v>
      </c>
      <c r="C355" s="10"/>
      <c r="D355" s="43"/>
      <c r="E355" s="12">
        <f>SUM(B335:B354)</f>
        <v>82</v>
      </c>
    </row>
    <row r="356" spans="1:5" ht="60">
      <c r="A356" s="5"/>
      <c r="B356" s="22">
        <v>3</v>
      </c>
      <c r="C356" s="6" t="s">
        <v>195</v>
      </c>
      <c r="D356" s="40">
        <v>2.16</v>
      </c>
      <c r="E356" s="7" t="s">
        <v>40</v>
      </c>
    </row>
    <row r="357" spans="1:5" ht="60">
      <c r="A357" s="5"/>
      <c r="B357" s="23">
        <v>6</v>
      </c>
      <c r="C357" s="8" t="s">
        <v>184</v>
      </c>
      <c r="D357" s="41" t="s">
        <v>196</v>
      </c>
      <c r="E357" s="7"/>
    </row>
    <row r="358" spans="1:5" ht="45">
      <c r="A358" s="5"/>
      <c r="B358" s="23">
        <v>4</v>
      </c>
      <c r="C358" s="8" t="s">
        <v>21</v>
      </c>
      <c r="D358" s="41">
        <v>1.2</v>
      </c>
      <c r="E358" s="7"/>
    </row>
    <row r="359" spans="1:5" ht="60">
      <c r="A359" s="5"/>
      <c r="B359" s="23">
        <v>2</v>
      </c>
      <c r="C359" s="8" t="s">
        <v>197</v>
      </c>
      <c r="D359" s="41">
        <v>2.65</v>
      </c>
      <c r="E359" s="7"/>
    </row>
    <row r="360" spans="1:5" ht="45">
      <c r="A360" s="5"/>
      <c r="B360" s="23">
        <v>2</v>
      </c>
      <c r="C360" s="8" t="s">
        <v>186</v>
      </c>
      <c r="D360" s="41" t="s">
        <v>198</v>
      </c>
      <c r="E360" s="7"/>
    </row>
    <row r="361" spans="1:5" ht="30">
      <c r="A361" s="5"/>
      <c r="B361" s="23">
        <v>1</v>
      </c>
      <c r="C361" s="8" t="s">
        <v>137</v>
      </c>
      <c r="D361" s="41" t="s">
        <v>199</v>
      </c>
      <c r="E361" s="7"/>
    </row>
    <row r="362" spans="1:5" ht="45">
      <c r="A362" s="5"/>
      <c r="B362" s="23">
        <v>1</v>
      </c>
      <c r="C362" s="8" t="s">
        <v>200</v>
      </c>
      <c r="D362" s="41">
        <v>3.6</v>
      </c>
      <c r="E362" s="7"/>
    </row>
    <row r="363" spans="1:5" ht="45">
      <c r="A363" s="5"/>
      <c r="B363" s="23">
        <v>1</v>
      </c>
      <c r="C363" s="8" t="s">
        <v>41</v>
      </c>
      <c r="D363" s="41" t="s">
        <v>201</v>
      </c>
      <c r="E363" s="7"/>
    </row>
    <row r="364" spans="1:5" ht="45">
      <c r="A364" s="5"/>
      <c r="B364" s="23">
        <v>2</v>
      </c>
      <c r="C364" s="8" t="s">
        <v>27</v>
      </c>
      <c r="D364" s="41">
        <v>3.5</v>
      </c>
      <c r="E364" s="7"/>
    </row>
    <row r="365" spans="1:5" ht="45">
      <c r="A365" s="5"/>
      <c r="B365" s="23">
        <v>2</v>
      </c>
      <c r="C365" s="8" t="s">
        <v>27</v>
      </c>
      <c r="D365" s="41">
        <v>1.5</v>
      </c>
      <c r="E365" s="7"/>
    </row>
    <row r="366" spans="1:5" ht="45">
      <c r="A366" s="5"/>
      <c r="B366" s="23">
        <v>2</v>
      </c>
      <c r="C366" s="8" t="s">
        <v>42</v>
      </c>
      <c r="D366" s="41">
        <v>3</v>
      </c>
      <c r="E366" s="7"/>
    </row>
    <row r="367" spans="1:5" ht="45">
      <c r="A367" s="5"/>
      <c r="B367" s="23">
        <v>2</v>
      </c>
      <c r="C367" s="8" t="s">
        <v>202</v>
      </c>
      <c r="D367" s="41">
        <v>2.2000000000000002</v>
      </c>
      <c r="E367" s="7"/>
    </row>
    <row r="368" spans="1:5" ht="60">
      <c r="A368" s="5"/>
      <c r="B368" s="23">
        <v>1</v>
      </c>
      <c r="C368" s="8" t="s">
        <v>203</v>
      </c>
      <c r="D368" s="41" t="s">
        <v>204</v>
      </c>
      <c r="E368" s="7"/>
    </row>
    <row r="369" spans="1:5" ht="45">
      <c r="A369" s="5"/>
      <c r="B369" s="23">
        <v>1</v>
      </c>
      <c r="C369" s="8" t="s">
        <v>29</v>
      </c>
      <c r="D369" s="41">
        <v>2.5</v>
      </c>
      <c r="E369" s="7"/>
    </row>
    <row r="370" spans="1:5" ht="60">
      <c r="A370" s="5"/>
      <c r="B370" s="23">
        <v>1</v>
      </c>
      <c r="C370" s="8" t="s">
        <v>30</v>
      </c>
      <c r="D370" s="41" t="s">
        <v>205</v>
      </c>
      <c r="E370" s="7"/>
    </row>
    <row r="371" spans="1:5" ht="60">
      <c r="A371" s="5"/>
      <c r="B371" s="23">
        <v>6</v>
      </c>
      <c r="C371" s="8" t="s">
        <v>179</v>
      </c>
      <c r="D371" s="41">
        <v>1.8</v>
      </c>
      <c r="E371" s="7"/>
    </row>
    <row r="372" spans="1:5" ht="60">
      <c r="A372" s="5"/>
      <c r="B372" s="23">
        <v>1</v>
      </c>
      <c r="C372" s="8" t="s">
        <v>35</v>
      </c>
      <c r="D372" s="41">
        <v>3.25</v>
      </c>
      <c r="E372" s="7"/>
    </row>
    <row r="373" spans="1:5" ht="60">
      <c r="A373" s="5"/>
      <c r="B373" s="23">
        <v>2</v>
      </c>
      <c r="C373" s="8" t="s">
        <v>182</v>
      </c>
      <c r="D373" s="41">
        <v>2.16</v>
      </c>
      <c r="E373" s="7"/>
    </row>
    <row r="374" spans="1:5" ht="60">
      <c r="A374" s="5"/>
      <c r="B374" s="23">
        <v>1</v>
      </c>
      <c r="C374" s="8" t="s">
        <v>141</v>
      </c>
      <c r="D374" s="41">
        <v>3</v>
      </c>
      <c r="E374" s="7"/>
    </row>
    <row r="375" spans="1:5" ht="60">
      <c r="A375" s="5"/>
      <c r="B375" s="23">
        <v>3</v>
      </c>
      <c r="C375" s="8" t="s">
        <v>206</v>
      </c>
      <c r="D375" s="41">
        <v>2.5</v>
      </c>
      <c r="E375" s="7"/>
    </row>
    <row r="376" spans="1:5" ht="45">
      <c r="A376" s="5"/>
      <c r="B376" s="23">
        <v>2</v>
      </c>
      <c r="C376" s="8" t="s">
        <v>180</v>
      </c>
      <c r="D376" s="41" t="s">
        <v>207</v>
      </c>
      <c r="E376" s="7"/>
    </row>
    <row r="377" spans="1:5" ht="45">
      <c r="A377" s="5"/>
      <c r="B377" s="23">
        <v>1</v>
      </c>
      <c r="C377" s="8" t="s">
        <v>84</v>
      </c>
      <c r="D377" s="41" t="s">
        <v>207</v>
      </c>
      <c r="E377" s="7"/>
    </row>
    <row r="378" spans="1:5" ht="30">
      <c r="A378" s="5"/>
      <c r="B378" s="23">
        <v>4</v>
      </c>
      <c r="C378" s="8" t="s">
        <v>36</v>
      </c>
      <c r="D378" s="41">
        <v>1.8</v>
      </c>
      <c r="E378" s="7"/>
    </row>
    <row r="379" spans="1:5" ht="45">
      <c r="A379" s="5"/>
      <c r="B379" s="23">
        <v>13</v>
      </c>
      <c r="C379" s="8" t="s">
        <v>96</v>
      </c>
      <c r="D379" s="41">
        <v>3</v>
      </c>
      <c r="E379" s="7"/>
    </row>
    <row r="380" spans="1:5" ht="45">
      <c r="A380" s="5"/>
      <c r="B380" s="23">
        <v>2</v>
      </c>
      <c r="C380" s="8" t="s">
        <v>152</v>
      </c>
      <c r="D380" s="41" t="s">
        <v>208</v>
      </c>
      <c r="E380" s="7"/>
    </row>
    <row r="381" spans="1:5" ht="45">
      <c r="A381" s="5"/>
      <c r="B381" s="23">
        <v>10</v>
      </c>
      <c r="C381" s="8" t="s">
        <v>145</v>
      </c>
      <c r="D381" s="41">
        <v>2</v>
      </c>
      <c r="E381" s="7"/>
    </row>
    <row r="382" spans="1:5" ht="45">
      <c r="A382" s="5"/>
      <c r="B382" s="24">
        <v>2</v>
      </c>
      <c r="C382" s="9" t="s">
        <v>209</v>
      </c>
      <c r="D382" s="42">
        <v>2.4</v>
      </c>
      <c r="E382" s="7"/>
    </row>
    <row r="383" spans="1:5">
      <c r="A383" s="5"/>
      <c r="B383" s="25" t="s">
        <v>39</v>
      </c>
      <c r="C383" s="10"/>
      <c r="D383" s="43"/>
      <c r="E383" s="12">
        <f>SUM(B356:B382)</f>
        <v>78</v>
      </c>
    </row>
    <row r="384" spans="1:5" ht="60">
      <c r="A384" s="5"/>
      <c r="B384" s="22">
        <v>2</v>
      </c>
      <c r="C384" s="6" t="s">
        <v>184</v>
      </c>
      <c r="D384" s="40" t="s">
        <v>210</v>
      </c>
      <c r="E384" s="7" t="s">
        <v>98</v>
      </c>
    </row>
    <row r="385" spans="1:5" ht="45">
      <c r="A385" s="5"/>
      <c r="B385" s="23">
        <v>3</v>
      </c>
      <c r="C385" s="8" t="s">
        <v>211</v>
      </c>
      <c r="D385" s="41" t="s">
        <v>212</v>
      </c>
      <c r="E385" s="7"/>
    </row>
    <row r="386" spans="1:5" ht="45">
      <c r="A386" s="5"/>
      <c r="B386" s="23">
        <v>1</v>
      </c>
      <c r="C386" s="8" t="s">
        <v>27</v>
      </c>
      <c r="D386" s="41">
        <v>3.5</v>
      </c>
      <c r="E386" s="7"/>
    </row>
    <row r="387" spans="1:5" ht="60">
      <c r="A387" s="5"/>
      <c r="B387" s="23">
        <v>3</v>
      </c>
      <c r="C387" s="8" t="s">
        <v>179</v>
      </c>
      <c r="D387" s="41">
        <v>1.5</v>
      </c>
      <c r="E387" s="7"/>
    </row>
    <row r="388" spans="1:5" ht="45">
      <c r="A388" s="5"/>
      <c r="B388" s="23">
        <v>3</v>
      </c>
      <c r="C388" s="8" t="s">
        <v>180</v>
      </c>
      <c r="D388" s="41" t="s">
        <v>207</v>
      </c>
      <c r="E388" s="7"/>
    </row>
    <row r="389" spans="1:5" ht="45">
      <c r="A389" s="5"/>
      <c r="B389" s="23">
        <v>1</v>
      </c>
      <c r="C389" s="8" t="s">
        <v>96</v>
      </c>
      <c r="D389" s="41">
        <v>3.3</v>
      </c>
      <c r="E389" s="7"/>
    </row>
    <row r="390" spans="1:5" ht="45">
      <c r="A390" s="5"/>
      <c r="B390" s="24">
        <v>2</v>
      </c>
      <c r="C390" s="9" t="s">
        <v>145</v>
      </c>
      <c r="D390" s="42">
        <v>2</v>
      </c>
      <c r="E390" s="7"/>
    </row>
    <row r="391" spans="1:5">
      <c r="A391" s="5"/>
      <c r="B391" s="25" t="s">
        <v>39</v>
      </c>
      <c r="C391" s="10"/>
      <c r="D391" s="43"/>
      <c r="E391" s="12">
        <f>SUM(B384:B390)</f>
        <v>15</v>
      </c>
    </row>
    <row r="392" spans="1:5" ht="60">
      <c r="A392" s="5"/>
      <c r="B392" s="22">
        <v>4</v>
      </c>
      <c r="C392" s="6" t="s">
        <v>184</v>
      </c>
      <c r="D392" s="40">
        <v>1.5</v>
      </c>
      <c r="E392" s="7" t="s">
        <v>46</v>
      </c>
    </row>
    <row r="393" spans="1:5" ht="60">
      <c r="A393" s="5"/>
      <c r="B393" s="23">
        <v>1</v>
      </c>
      <c r="C393" s="8" t="s">
        <v>185</v>
      </c>
      <c r="D393" s="41">
        <v>5.5</v>
      </c>
      <c r="E393" s="7"/>
    </row>
    <row r="394" spans="1:5" ht="60">
      <c r="A394" s="5"/>
      <c r="B394" s="23">
        <v>1</v>
      </c>
      <c r="C394" s="8" t="s">
        <v>107</v>
      </c>
      <c r="D394" s="41">
        <v>2.4</v>
      </c>
      <c r="E394" s="7"/>
    </row>
    <row r="395" spans="1:5" ht="60">
      <c r="A395" s="5"/>
      <c r="B395" s="23">
        <v>1</v>
      </c>
      <c r="C395" s="8" t="s">
        <v>188</v>
      </c>
      <c r="D395" s="41" t="s">
        <v>189</v>
      </c>
      <c r="E395" s="7"/>
    </row>
    <row r="396" spans="1:5" ht="45">
      <c r="A396" s="5"/>
      <c r="B396" s="23">
        <v>2</v>
      </c>
      <c r="C396" s="8" t="s">
        <v>29</v>
      </c>
      <c r="D396" s="41" t="s">
        <v>213</v>
      </c>
      <c r="E396" s="7"/>
    </row>
    <row r="397" spans="1:5" ht="60">
      <c r="A397" s="5"/>
      <c r="B397" s="23">
        <v>3</v>
      </c>
      <c r="C397" s="8" t="s">
        <v>179</v>
      </c>
      <c r="D397" s="41">
        <v>1.5</v>
      </c>
      <c r="E397" s="7"/>
    </row>
    <row r="398" spans="1:5" ht="30">
      <c r="A398" s="5"/>
      <c r="B398" s="23">
        <v>1</v>
      </c>
      <c r="C398" s="8" t="s">
        <v>36</v>
      </c>
      <c r="D398" s="41">
        <v>1.8</v>
      </c>
      <c r="E398" s="7"/>
    </row>
    <row r="399" spans="1:5" ht="45">
      <c r="A399" s="5"/>
      <c r="B399" s="23">
        <v>1</v>
      </c>
      <c r="C399" s="8" t="s">
        <v>96</v>
      </c>
      <c r="D399" s="41">
        <v>3</v>
      </c>
      <c r="E399" s="7"/>
    </row>
    <row r="400" spans="1:5" ht="45">
      <c r="A400" s="5"/>
      <c r="B400" s="24">
        <v>3</v>
      </c>
      <c r="C400" s="9" t="s">
        <v>145</v>
      </c>
      <c r="D400" s="42">
        <v>2.5</v>
      </c>
      <c r="E400" s="7"/>
    </row>
    <row r="401" spans="1:5">
      <c r="A401" s="5"/>
      <c r="B401" s="25" t="s">
        <v>39</v>
      </c>
      <c r="C401" s="10"/>
      <c r="D401" s="43"/>
      <c r="E401" s="12">
        <f>SUM(B392:B400)</f>
        <v>17</v>
      </c>
    </row>
    <row r="402" spans="1:5" ht="30">
      <c r="A402" s="5"/>
      <c r="B402" s="22">
        <v>4</v>
      </c>
      <c r="C402" s="6" t="s">
        <v>214</v>
      </c>
      <c r="D402" s="40" t="s">
        <v>215</v>
      </c>
      <c r="E402" s="7" t="s">
        <v>48</v>
      </c>
    </row>
    <row r="403" spans="1:5" ht="45">
      <c r="A403" s="5"/>
      <c r="B403" s="23">
        <v>3</v>
      </c>
      <c r="C403" s="8" t="s">
        <v>216</v>
      </c>
      <c r="D403" s="41">
        <v>3.5</v>
      </c>
      <c r="E403" s="7"/>
    </row>
    <row r="404" spans="1:5" ht="60">
      <c r="A404" s="5"/>
      <c r="B404" s="23">
        <v>8</v>
      </c>
      <c r="C404" s="8" t="s">
        <v>184</v>
      </c>
      <c r="D404" s="41">
        <v>1.5</v>
      </c>
      <c r="E404" s="7"/>
    </row>
    <row r="405" spans="1:5" ht="45">
      <c r="A405" s="5"/>
      <c r="B405" s="23">
        <v>3</v>
      </c>
      <c r="C405" s="8" t="s">
        <v>21</v>
      </c>
      <c r="D405" s="41" t="s">
        <v>217</v>
      </c>
      <c r="E405" s="7"/>
    </row>
    <row r="406" spans="1:5" ht="75">
      <c r="A406" s="5"/>
      <c r="B406" s="23">
        <v>2</v>
      </c>
      <c r="C406" s="8" t="s">
        <v>218</v>
      </c>
      <c r="D406" s="41">
        <v>3</v>
      </c>
      <c r="E406" s="7"/>
    </row>
    <row r="407" spans="1:5" ht="60">
      <c r="A407" s="5"/>
      <c r="B407" s="23">
        <v>3</v>
      </c>
      <c r="C407" s="8" t="s">
        <v>107</v>
      </c>
      <c r="D407" s="41">
        <v>2.4</v>
      </c>
      <c r="E407" s="7"/>
    </row>
    <row r="408" spans="1:5" ht="45">
      <c r="A408" s="5"/>
      <c r="B408" s="23">
        <v>2</v>
      </c>
      <c r="C408" s="8" t="s">
        <v>211</v>
      </c>
      <c r="D408" s="41" t="s">
        <v>212</v>
      </c>
      <c r="E408" s="7"/>
    </row>
    <row r="409" spans="1:5" ht="45">
      <c r="A409" s="5"/>
      <c r="B409" s="23">
        <v>5</v>
      </c>
      <c r="C409" s="8" t="s">
        <v>27</v>
      </c>
      <c r="D409" s="41">
        <v>3.5</v>
      </c>
      <c r="E409" s="7"/>
    </row>
    <row r="410" spans="1:5" ht="60">
      <c r="A410" s="5"/>
      <c r="B410" s="23">
        <v>5</v>
      </c>
      <c r="C410" s="8" t="s">
        <v>219</v>
      </c>
      <c r="D410" s="41">
        <v>2</v>
      </c>
      <c r="E410" s="7"/>
    </row>
    <row r="411" spans="1:5" ht="75">
      <c r="A411" s="5"/>
      <c r="B411" s="23">
        <v>1</v>
      </c>
      <c r="C411" s="8" t="s">
        <v>220</v>
      </c>
      <c r="D411" s="41">
        <v>6.66</v>
      </c>
      <c r="E411" s="7"/>
    </row>
    <row r="412" spans="1:5" ht="45">
      <c r="A412" s="5"/>
      <c r="B412" s="23">
        <v>2</v>
      </c>
      <c r="C412" s="8" t="s">
        <v>162</v>
      </c>
      <c r="D412" s="41">
        <v>3</v>
      </c>
      <c r="E412" s="7"/>
    </row>
    <row r="413" spans="1:5" ht="60">
      <c r="A413" s="5"/>
      <c r="B413" s="23">
        <v>5</v>
      </c>
      <c r="C413" s="8" t="s">
        <v>179</v>
      </c>
      <c r="D413" s="41">
        <v>1.5</v>
      </c>
      <c r="E413" s="7"/>
    </row>
    <row r="414" spans="1:5" ht="60">
      <c r="A414" s="5"/>
      <c r="B414" s="23">
        <v>8</v>
      </c>
      <c r="C414" s="8" t="s">
        <v>182</v>
      </c>
      <c r="D414" s="41">
        <v>2.16</v>
      </c>
      <c r="E414" s="7"/>
    </row>
    <row r="415" spans="1:5" ht="60">
      <c r="A415" s="5"/>
      <c r="B415" s="23">
        <v>1</v>
      </c>
      <c r="C415" s="8" t="s">
        <v>141</v>
      </c>
      <c r="D415" s="41">
        <v>3</v>
      </c>
      <c r="E415" s="7"/>
    </row>
    <row r="416" spans="1:5" ht="60">
      <c r="A416" s="5"/>
      <c r="B416" s="23">
        <v>1</v>
      </c>
      <c r="C416" s="8" t="s">
        <v>221</v>
      </c>
      <c r="D416" s="41">
        <v>2</v>
      </c>
      <c r="E416" s="7"/>
    </row>
    <row r="417" spans="1:5" ht="45">
      <c r="A417" s="5"/>
      <c r="B417" s="23">
        <v>1</v>
      </c>
      <c r="C417" s="8" t="s">
        <v>180</v>
      </c>
      <c r="D417" s="41" t="s">
        <v>222</v>
      </c>
      <c r="E417" s="7"/>
    </row>
    <row r="418" spans="1:5" ht="30">
      <c r="A418" s="5"/>
      <c r="B418" s="23">
        <v>3</v>
      </c>
      <c r="C418" s="8" t="s">
        <v>36</v>
      </c>
      <c r="D418" s="41">
        <v>1.8</v>
      </c>
      <c r="E418" s="7"/>
    </row>
    <row r="419" spans="1:5" ht="45">
      <c r="A419" s="5"/>
      <c r="B419" s="23">
        <v>9</v>
      </c>
      <c r="C419" s="8" t="s">
        <v>96</v>
      </c>
      <c r="D419" s="41">
        <v>3</v>
      </c>
      <c r="E419" s="7"/>
    </row>
    <row r="420" spans="1:5" ht="45">
      <c r="A420" s="5"/>
      <c r="B420" s="23">
        <v>5</v>
      </c>
      <c r="C420" s="8" t="s">
        <v>145</v>
      </c>
      <c r="D420" s="41">
        <v>2</v>
      </c>
      <c r="E420" s="7"/>
    </row>
    <row r="421" spans="1:5" ht="45">
      <c r="A421" s="5"/>
      <c r="B421" s="24">
        <v>1</v>
      </c>
      <c r="C421" s="9" t="s">
        <v>209</v>
      </c>
      <c r="D421" s="42">
        <v>2.4</v>
      </c>
      <c r="E421" s="7"/>
    </row>
    <row r="422" spans="1:5">
      <c r="A422" s="5"/>
      <c r="B422" s="25" t="s">
        <v>39</v>
      </c>
      <c r="C422" s="10"/>
      <c r="D422" s="43"/>
      <c r="E422" s="12">
        <f>SUM(B402:B421)</f>
        <v>72</v>
      </c>
    </row>
    <row r="423" spans="1:5" ht="45">
      <c r="A423" s="5"/>
      <c r="B423" s="22">
        <v>1</v>
      </c>
      <c r="C423" s="6" t="s">
        <v>145</v>
      </c>
      <c r="D423" s="40">
        <v>2.5</v>
      </c>
      <c r="E423" s="7" t="s">
        <v>166</v>
      </c>
    </row>
    <row r="424" spans="1:5" ht="60">
      <c r="A424" s="5"/>
      <c r="B424" s="24">
        <v>2</v>
      </c>
      <c r="C424" s="9" t="s">
        <v>184</v>
      </c>
      <c r="D424" s="42">
        <v>1.5</v>
      </c>
      <c r="E424" s="7"/>
    </row>
    <row r="425" spans="1:5">
      <c r="A425" s="5"/>
      <c r="B425" s="25" t="s">
        <v>39</v>
      </c>
      <c r="C425" s="10"/>
      <c r="D425" s="43"/>
      <c r="E425" s="12">
        <f>SUM(B423:B424)</f>
        <v>3</v>
      </c>
    </row>
    <row r="426" spans="1:5" ht="45">
      <c r="A426" s="5"/>
      <c r="B426" s="22">
        <v>1</v>
      </c>
      <c r="C426" s="6" t="s">
        <v>21</v>
      </c>
      <c r="D426" s="40" t="s">
        <v>223</v>
      </c>
      <c r="E426" s="7" t="s">
        <v>224</v>
      </c>
    </row>
    <row r="427" spans="1:5" ht="45">
      <c r="A427" s="5"/>
      <c r="B427" s="24">
        <v>2</v>
      </c>
      <c r="C427" s="9" t="s">
        <v>145</v>
      </c>
      <c r="D427" s="42">
        <v>2.5</v>
      </c>
      <c r="E427" s="7"/>
    </row>
    <row r="428" spans="1:5">
      <c r="A428" s="5"/>
      <c r="B428" s="25" t="s">
        <v>39</v>
      </c>
      <c r="C428" s="10"/>
      <c r="D428" s="43"/>
      <c r="E428" s="12">
        <f>SUM(B426:B427)</f>
        <v>3</v>
      </c>
    </row>
    <row r="429" spans="1:5" ht="45">
      <c r="A429" s="5"/>
      <c r="B429" s="22">
        <v>3</v>
      </c>
      <c r="C429" s="6" t="s">
        <v>225</v>
      </c>
      <c r="D429" s="40">
        <v>2.2999999999999998</v>
      </c>
      <c r="E429" s="7" t="s">
        <v>57</v>
      </c>
    </row>
    <row r="430" spans="1:5" ht="60">
      <c r="A430" s="5"/>
      <c r="B430" s="23">
        <v>1</v>
      </c>
      <c r="C430" s="8" t="s">
        <v>226</v>
      </c>
      <c r="D430" s="41">
        <v>2</v>
      </c>
      <c r="E430" s="7"/>
    </row>
    <row r="431" spans="1:5" ht="60">
      <c r="A431" s="5"/>
      <c r="B431" s="23">
        <v>1</v>
      </c>
      <c r="C431" s="8" t="s">
        <v>227</v>
      </c>
      <c r="D431" s="41">
        <v>2</v>
      </c>
      <c r="E431" s="7"/>
    </row>
    <row r="432" spans="1:5" ht="30">
      <c r="A432" s="5"/>
      <c r="B432" s="23">
        <v>1</v>
      </c>
      <c r="C432" s="8" t="s">
        <v>228</v>
      </c>
      <c r="D432" s="41">
        <v>1.8</v>
      </c>
      <c r="E432" s="7"/>
    </row>
    <row r="433" spans="1:5" ht="75">
      <c r="A433" s="5"/>
      <c r="B433" s="23">
        <v>1</v>
      </c>
      <c r="C433" s="8" t="s">
        <v>229</v>
      </c>
      <c r="D433" s="41">
        <v>1.5</v>
      </c>
      <c r="E433" s="7"/>
    </row>
    <row r="434" spans="1:5" ht="60">
      <c r="A434" s="5"/>
      <c r="B434" s="23">
        <v>1</v>
      </c>
      <c r="C434" s="8" t="s">
        <v>230</v>
      </c>
      <c r="D434" s="41">
        <v>2</v>
      </c>
      <c r="E434" s="7"/>
    </row>
    <row r="435" spans="1:5" ht="60">
      <c r="A435" s="5"/>
      <c r="B435" s="23">
        <v>1</v>
      </c>
      <c r="C435" s="8" t="s">
        <v>231</v>
      </c>
      <c r="D435" s="41">
        <v>3</v>
      </c>
      <c r="E435" s="7"/>
    </row>
    <row r="436" spans="1:5" ht="60">
      <c r="A436" s="5"/>
      <c r="B436" s="23">
        <v>1</v>
      </c>
      <c r="C436" s="8" t="s">
        <v>232</v>
      </c>
      <c r="D436" s="41">
        <v>2</v>
      </c>
      <c r="E436" s="7"/>
    </row>
    <row r="437" spans="1:5" ht="75">
      <c r="A437" s="5"/>
      <c r="B437" s="23">
        <v>1</v>
      </c>
      <c r="C437" s="8" t="s">
        <v>140</v>
      </c>
      <c r="D437" s="41">
        <v>1.8</v>
      </c>
      <c r="E437" s="7"/>
    </row>
    <row r="438" spans="1:5" ht="60">
      <c r="A438" s="5"/>
      <c r="B438" s="23">
        <v>6</v>
      </c>
      <c r="C438" s="8" t="s">
        <v>179</v>
      </c>
      <c r="D438" s="41">
        <v>1.8</v>
      </c>
      <c r="E438" s="7"/>
    </row>
    <row r="439" spans="1:5" ht="45">
      <c r="A439" s="5"/>
      <c r="B439" s="23">
        <v>1</v>
      </c>
      <c r="C439" s="8" t="s">
        <v>233</v>
      </c>
      <c r="D439" s="41">
        <v>1.8</v>
      </c>
      <c r="E439" s="7"/>
    </row>
    <row r="440" spans="1:5">
      <c r="A440" s="5"/>
      <c r="B440" s="23">
        <v>1</v>
      </c>
      <c r="C440" s="8" t="s">
        <v>234</v>
      </c>
      <c r="D440" s="41">
        <v>2.2000000000000002</v>
      </c>
      <c r="E440" s="7"/>
    </row>
    <row r="441" spans="1:5" ht="60">
      <c r="A441" s="5"/>
      <c r="B441" s="23">
        <v>2</v>
      </c>
      <c r="C441" s="8" t="s">
        <v>235</v>
      </c>
      <c r="D441" s="41">
        <v>1.5</v>
      </c>
      <c r="E441" s="7"/>
    </row>
    <row r="442" spans="1:5" ht="60">
      <c r="A442" s="5"/>
      <c r="B442" s="23">
        <v>1</v>
      </c>
      <c r="C442" s="8" t="s">
        <v>235</v>
      </c>
      <c r="D442" s="41">
        <v>2</v>
      </c>
      <c r="E442" s="7"/>
    </row>
    <row r="443" spans="1:5" ht="45">
      <c r="A443" s="5"/>
      <c r="B443" s="23">
        <v>2</v>
      </c>
      <c r="C443" s="8" t="s">
        <v>236</v>
      </c>
      <c r="D443" s="41">
        <v>2.2999999999999998</v>
      </c>
      <c r="E443" s="7"/>
    </row>
    <row r="444" spans="1:5" ht="45">
      <c r="A444" s="5"/>
      <c r="B444" s="23">
        <v>1</v>
      </c>
      <c r="C444" s="8" t="s">
        <v>237</v>
      </c>
      <c r="D444" s="41">
        <v>1.5</v>
      </c>
      <c r="E444" s="7"/>
    </row>
    <row r="445" spans="1:5" ht="45">
      <c r="A445" s="5"/>
      <c r="B445" s="23">
        <v>1</v>
      </c>
      <c r="C445" s="8" t="s">
        <v>238</v>
      </c>
      <c r="D445" s="41">
        <v>3.2</v>
      </c>
      <c r="E445" s="7"/>
    </row>
    <row r="446" spans="1:5" ht="60">
      <c r="A446" s="5"/>
      <c r="B446" s="23">
        <v>1</v>
      </c>
      <c r="C446" s="8" t="s">
        <v>239</v>
      </c>
      <c r="D446" s="41">
        <v>2.2000000000000002</v>
      </c>
      <c r="E446" s="7"/>
    </row>
    <row r="447" spans="1:5" ht="45">
      <c r="A447" s="5"/>
      <c r="B447" s="23">
        <v>1</v>
      </c>
      <c r="C447" s="8" t="s">
        <v>240</v>
      </c>
      <c r="D447" s="41">
        <v>1.8</v>
      </c>
      <c r="E447" s="7"/>
    </row>
    <row r="448" spans="1:5" ht="45">
      <c r="A448" s="5"/>
      <c r="B448" s="23">
        <v>3</v>
      </c>
      <c r="C448" s="8" t="s">
        <v>241</v>
      </c>
      <c r="D448" s="41">
        <v>2.2000000000000002</v>
      </c>
      <c r="E448" s="7"/>
    </row>
    <row r="449" spans="1:5" ht="75">
      <c r="A449" s="5"/>
      <c r="B449" s="24">
        <v>1</v>
      </c>
      <c r="C449" s="9" t="s">
        <v>242</v>
      </c>
      <c r="D449" s="42">
        <v>1.8</v>
      </c>
      <c r="E449" s="7"/>
    </row>
    <row r="450" spans="1:5">
      <c r="A450" s="5"/>
      <c r="B450" s="25" t="s">
        <v>39</v>
      </c>
      <c r="C450" s="10"/>
      <c r="D450" s="43"/>
      <c r="E450" s="12">
        <f>SUM(B429:B449)</f>
        <v>32</v>
      </c>
    </row>
    <row r="451" spans="1:5" ht="60">
      <c r="A451" s="5"/>
      <c r="B451" s="22">
        <v>1</v>
      </c>
      <c r="C451" s="6" t="s">
        <v>243</v>
      </c>
      <c r="D451" s="40">
        <v>2.5</v>
      </c>
      <c r="E451" s="7" t="s">
        <v>67</v>
      </c>
    </row>
    <row r="452" spans="1:5" ht="60">
      <c r="A452" s="5"/>
      <c r="B452" s="23">
        <v>3</v>
      </c>
      <c r="C452" s="8" t="s">
        <v>68</v>
      </c>
      <c r="D452" s="41">
        <v>3</v>
      </c>
      <c r="E452" s="7"/>
    </row>
    <row r="453" spans="1:5" ht="60">
      <c r="A453" s="5"/>
      <c r="B453" s="23">
        <v>3</v>
      </c>
      <c r="C453" s="8" t="s">
        <v>244</v>
      </c>
      <c r="D453" s="41">
        <v>4</v>
      </c>
      <c r="E453" s="7"/>
    </row>
    <row r="454" spans="1:5" ht="30">
      <c r="A454" s="5"/>
      <c r="B454" s="23">
        <v>8</v>
      </c>
      <c r="C454" s="8" t="s">
        <v>72</v>
      </c>
      <c r="D454" s="41">
        <v>2.4</v>
      </c>
      <c r="E454" s="7"/>
    </row>
    <row r="455" spans="1:5" ht="60">
      <c r="A455" s="5"/>
      <c r="B455" s="23">
        <v>3</v>
      </c>
      <c r="C455" s="8" t="s">
        <v>119</v>
      </c>
      <c r="D455" s="41" t="s">
        <v>245</v>
      </c>
      <c r="E455" s="7"/>
    </row>
    <row r="456" spans="1:5" ht="45">
      <c r="A456" s="5"/>
      <c r="B456" s="23">
        <v>4</v>
      </c>
      <c r="C456" s="8" t="s">
        <v>211</v>
      </c>
      <c r="D456" s="41" t="s">
        <v>212</v>
      </c>
      <c r="E456" s="7"/>
    </row>
    <row r="457" spans="1:5" ht="45">
      <c r="A457" s="5"/>
      <c r="B457" s="23">
        <v>1</v>
      </c>
      <c r="C457" s="8" t="s">
        <v>246</v>
      </c>
      <c r="D457" s="41">
        <v>2</v>
      </c>
      <c r="E457" s="7"/>
    </row>
    <row r="458" spans="1:5" ht="30">
      <c r="A458" s="5"/>
      <c r="B458" s="23">
        <v>2</v>
      </c>
      <c r="C458" s="8" t="s">
        <v>247</v>
      </c>
      <c r="D458" s="41" t="s">
        <v>245</v>
      </c>
      <c r="E458" s="7"/>
    </row>
    <row r="459" spans="1:5" ht="60">
      <c r="A459" s="5"/>
      <c r="B459" s="23">
        <v>2</v>
      </c>
      <c r="C459" s="8" t="s">
        <v>248</v>
      </c>
      <c r="D459" s="41" t="s">
        <v>249</v>
      </c>
      <c r="E459" s="7"/>
    </row>
    <row r="460" spans="1:5" ht="45">
      <c r="A460" s="5"/>
      <c r="B460" s="23">
        <v>1</v>
      </c>
      <c r="C460" s="8" t="s">
        <v>29</v>
      </c>
      <c r="D460" s="41" t="s">
        <v>250</v>
      </c>
      <c r="E460" s="7"/>
    </row>
    <row r="461" spans="1:5" ht="45">
      <c r="A461" s="5"/>
      <c r="B461" s="23">
        <v>7</v>
      </c>
      <c r="C461" s="8" t="s">
        <v>53</v>
      </c>
      <c r="D461" s="41">
        <v>2.16</v>
      </c>
      <c r="E461" s="7"/>
    </row>
    <row r="462" spans="1:5" ht="60">
      <c r="A462" s="5"/>
      <c r="B462" s="23">
        <v>3</v>
      </c>
      <c r="C462" s="8" t="s">
        <v>251</v>
      </c>
      <c r="D462" s="41" t="s">
        <v>252</v>
      </c>
      <c r="E462" s="7"/>
    </row>
    <row r="463" spans="1:5" ht="45">
      <c r="A463" s="5"/>
      <c r="B463" s="23">
        <v>3</v>
      </c>
      <c r="C463" s="8" t="s">
        <v>253</v>
      </c>
      <c r="D463" s="41">
        <v>3.29</v>
      </c>
      <c r="E463" s="7"/>
    </row>
    <row r="464" spans="1:5" ht="60">
      <c r="A464" s="5"/>
      <c r="B464" s="23">
        <v>4</v>
      </c>
      <c r="C464" s="8" t="s">
        <v>182</v>
      </c>
      <c r="D464" s="41" t="s">
        <v>254</v>
      </c>
      <c r="E464" s="7"/>
    </row>
    <row r="465" spans="1:5" ht="45">
      <c r="A465" s="5"/>
      <c r="B465" s="23">
        <v>4</v>
      </c>
      <c r="C465" s="8" t="s">
        <v>180</v>
      </c>
      <c r="D465" s="41" t="s">
        <v>255</v>
      </c>
      <c r="E465" s="7"/>
    </row>
    <row r="466" spans="1:5" ht="45">
      <c r="A466" s="5"/>
      <c r="B466" s="23">
        <v>5</v>
      </c>
      <c r="C466" s="8" t="s">
        <v>178</v>
      </c>
      <c r="D466" s="41">
        <v>3</v>
      </c>
      <c r="E466" s="7"/>
    </row>
    <row r="467" spans="1:5" ht="60">
      <c r="A467" s="5"/>
      <c r="B467" s="24">
        <v>9</v>
      </c>
      <c r="C467" s="9" t="s">
        <v>256</v>
      </c>
      <c r="D467" s="42">
        <v>2</v>
      </c>
      <c r="E467" s="7"/>
    </row>
    <row r="468" spans="1:5">
      <c r="A468" s="5"/>
      <c r="B468" s="25" t="s">
        <v>39</v>
      </c>
      <c r="C468" s="10"/>
      <c r="D468" s="43"/>
      <c r="E468" s="12">
        <f>SUM(B451:B467)</f>
        <v>63</v>
      </c>
    </row>
    <row r="469" spans="1:5">
      <c r="A469" s="5"/>
      <c r="B469" s="29" t="s">
        <v>74</v>
      </c>
      <c r="C469" s="15"/>
      <c r="D469" s="44"/>
      <c r="E469" s="16">
        <f>SUM(E330,E334,E355,E383,E391,E401,E422,E450,E468, E425,E428)</f>
        <v>373</v>
      </c>
    </row>
    <row r="470" spans="1:5" ht="60">
      <c r="A470" s="5" t="s">
        <v>5</v>
      </c>
      <c r="B470" s="30">
        <v>2</v>
      </c>
      <c r="C470" s="6" t="s">
        <v>257</v>
      </c>
      <c r="D470" s="40">
        <v>2.5</v>
      </c>
      <c r="E470" s="7" t="s">
        <v>126</v>
      </c>
    </row>
    <row r="471" spans="1:5" ht="45">
      <c r="A471" s="5"/>
      <c r="B471" s="31">
        <v>3</v>
      </c>
      <c r="C471" s="8" t="s">
        <v>108</v>
      </c>
      <c r="D471" s="41">
        <v>2.2000000000000002</v>
      </c>
      <c r="E471" s="7"/>
    </row>
    <row r="472" spans="1:5" ht="45">
      <c r="A472" s="5"/>
      <c r="B472" s="31">
        <v>1</v>
      </c>
      <c r="C472" s="8" t="s">
        <v>172</v>
      </c>
      <c r="D472" s="41" t="s">
        <v>258</v>
      </c>
      <c r="E472" s="7"/>
    </row>
    <row r="473" spans="1:5" ht="45">
      <c r="A473" s="5"/>
      <c r="B473" s="31">
        <v>6</v>
      </c>
      <c r="C473" s="8" t="s">
        <v>94</v>
      </c>
      <c r="D473" s="41">
        <v>2</v>
      </c>
      <c r="E473" s="7"/>
    </row>
    <row r="474" spans="1:5" ht="75">
      <c r="A474" s="5"/>
      <c r="B474" s="31">
        <v>2</v>
      </c>
      <c r="C474" s="8" t="s">
        <v>259</v>
      </c>
      <c r="D474" s="41">
        <v>1.8</v>
      </c>
      <c r="E474" s="7"/>
    </row>
    <row r="475" spans="1:5" ht="60">
      <c r="A475" s="5"/>
      <c r="B475" s="32">
        <v>1</v>
      </c>
      <c r="C475" s="9" t="s">
        <v>182</v>
      </c>
      <c r="D475" s="42" t="s">
        <v>260</v>
      </c>
      <c r="E475" s="7"/>
    </row>
    <row r="476" spans="1:5">
      <c r="A476" s="5"/>
      <c r="B476" s="33" t="s">
        <v>39</v>
      </c>
      <c r="C476" s="19"/>
      <c r="D476" s="46"/>
      <c r="E476" s="12">
        <f>SUM(B470:B475)</f>
        <v>15</v>
      </c>
    </row>
    <row r="477" spans="1:5" ht="45">
      <c r="A477" s="5"/>
      <c r="B477" s="30">
        <v>1</v>
      </c>
      <c r="C477" s="6" t="s">
        <v>261</v>
      </c>
      <c r="D477" s="40">
        <v>2.88</v>
      </c>
      <c r="E477" s="7" t="s">
        <v>128</v>
      </c>
    </row>
    <row r="478" spans="1:5" ht="45">
      <c r="A478" s="5"/>
      <c r="B478" s="31">
        <v>1</v>
      </c>
      <c r="C478" s="8" t="s">
        <v>262</v>
      </c>
      <c r="D478" s="41">
        <v>9</v>
      </c>
      <c r="E478" s="7"/>
    </row>
    <row r="479" spans="1:5" ht="45">
      <c r="A479" s="5"/>
      <c r="B479" s="32">
        <v>2</v>
      </c>
      <c r="C479" s="9" t="s">
        <v>263</v>
      </c>
      <c r="D479" s="42">
        <v>1.4</v>
      </c>
      <c r="E479" s="7"/>
    </row>
    <row r="480" spans="1:5">
      <c r="A480" s="5"/>
      <c r="B480" s="33" t="s">
        <v>39</v>
      </c>
      <c r="C480" s="19"/>
      <c r="D480" s="46"/>
      <c r="E480" s="12">
        <f>SUM(B477:B479)</f>
        <v>4</v>
      </c>
    </row>
    <row r="481" spans="1:5" ht="45">
      <c r="A481" s="5"/>
      <c r="B481" s="30">
        <v>12</v>
      </c>
      <c r="C481" s="6" t="s">
        <v>261</v>
      </c>
      <c r="D481" s="40">
        <v>2.88</v>
      </c>
      <c r="E481" s="7" t="s">
        <v>12</v>
      </c>
    </row>
    <row r="482" spans="1:5" ht="60">
      <c r="A482" s="5"/>
      <c r="B482" s="31">
        <v>5</v>
      </c>
      <c r="C482" s="8" t="s">
        <v>264</v>
      </c>
      <c r="D482" s="41">
        <v>2.2000000000000002</v>
      </c>
      <c r="E482" s="7"/>
    </row>
    <row r="483" spans="1:5" ht="45">
      <c r="A483" s="5"/>
      <c r="B483" s="31">
        <v>1</v>
      </c>
      <c r="C483" s="8" t="s">
        <v>265</v>
      </c>
      <c r="D483" s="41" t="s">
        <v>266</v>
      </c>
      <c r="E483" s="7"/>
    </row>
    <row r="484" spans="1:5" ht="45">
      <c r="A484" s="5"/>
      <c r="B484" s="31">
        <v>6</v>
      </c>
      <c r="C484" s="8" t="s">
        <v>21</v>
      </c>
      <c r="D484" s="41" t="s">
        <v>223</v>
      </c>
      <c r="E484" s="7"/>
    </row>
    <row r="485" spans="1:5" ht="60">
      <c r="A485" s="5"/>
      <c r="B485" s="31">
        <v>3</v>
      </c>
      <c r="C485" s="8" t="s">
        <v>79</v>
      </c>
      <c r="D485" s="41">
        <v>2.64</v>
      </c>
      <c r="E485" s="7"/>
    </row>
    <row r="486" spans="1:5" ht="60">
      <c r="A486" s="5"/>
      <c r="B486" s="31">
        <v>1</v>
      </c>
      <c r="C486" s="8" t="s">
        <v>188</v>
      </c>
      <c r="D486" s="41" t="s">
        <v>267</v>
      </c>
      <c r="E486" s="7"/>
    </row>
    <row r="487" spans="1:5" ht="45">
      <c r="A487" s="5"/>
      <c r="B487" s="31">
        <v>3</v>
      </c>
      <c r="C487" s="8" t="s">
        <v>268</v>
      </c>
      <c r="D487" s="41">
        <v>1.8</v>
      </c>
      <c r="E487" s="7"/>
    </row>
    <row r="488" spans="1:5" ht="30">
      <c r="A488" s="5"/>
      <c r="B488" s="31">
        <v>1</v>
      </c>
      <c r="C488" s="8" t="s">
        <v>137</v>
      </c>
      <c r="D488" s="41" t="s">
        <v>199</v>
      </c>
      <c r="E488" s="7"/>
    </row>
    <row r="489" spans="1:5" ht="45">
      <c r="A489" s="5"/>
      <c r="B489" s="31">
        <v>15</v>
      </c>
      <c r="C489" s="8" t="s">
        <v>108</v>
      </c>
      <c r="D489" s="41">
        <v>2.2000000000000002</v>
      </c>
      <c r="E489" s="7"/>
    </row>
    <row r="490" spans="1:5" ht="45">
      <c r="A490" s="5"/>
      <c r="B490" s="31">
        <v>2</v>
      </c>
      <c r="C490" s="8" t="s">
        <v>27</v>
      </c>
      <c r="D490" s="41">
        <v>3.5</v>
      </c>
      <c r="E490" s="7"/>
    </row>
    <row r="491" spans="1:5" ht="45">
      <c r="A491" s="5"/>
      <c r="B491" s="31">
        <v>1</v>
      </c>
      <c r="C491" s="8" t="s">
        <v>42</v>
      </c>
      <c r="D491" s="41">
        <v>3</v>
      </c>
      <c r="E491" s="7"/>
    </row>
    <row r="492" spans="1:5" ht="60">
      <c r="A492" s="5"/>
      <c r="B492" s="31">
        <v>1</v>
      </c>
      <c r="C492" s="8" t="s">
        <v>231</v>
      </c>
      <c r="D492" s="41">
        <v>1.8</v>
      </c>
      <c r="E492" s="7"/>
    </row>
    <row r="493" spans="1:5" ht="45">
      <c r="A493" s="5"/>
      <c r="B493" s="31">
        <v>4</v>
      </c>
      <c r="C493" s="8" t="s">
        <v>172</v>
      </c>
      <c r="D493" s="41" t="s">
        <v>258</v>
      </c>
      <c r="E493" s="7"/>
    </row>
    <row r="494" spans="1:5" ht="45">
      <c r="A494" s="5"/>
      <c r="B494" s="31">
        <v>10</v>
      </c>
      <c r="C494" s="8" t="s">
        <v>269</v>
      </c>
      <c r="D494" s="41">
        <v>1.68</v>
      </c>
      <c r="E494" s="7"/>
    </row>
    <row r="495" spans="1:5" ht="45">
      <c r="A495" s="5"/>
      <c r="B495" s="31">
        <v>2</v>
      </c>
      <c r="C495" s="8" t="s">
        <v>270</v>
      </c>
      <c r="D495" s="41" t="s">
        <v>271</v>
      </c>
      <c r="E495" s="7"/>
    </row>
    <row r="496" spans="1:5" ht="45">
      <c r="A496" s="5"/>
      <c r="B496" s="31">
        <v>4</v>
      </c>
      <c r="C496" s="8" t="s">
        <v>28</v>
      </c>
      <c r="D496" s="41">
        <v>2.7</v>
      </c>
      <c r="E496" s="7"/>
    </row>
    <row r="497" spans="1:5" ht="45">
      <c r="A497" s="5"/>
      <c r="B497" s="31">
        <v>6</v>
      </c>
      <c r="C497" s="8" t="s">
        <v>29</v>
      </c>
      <c r="D497" s="41">
        <v>2.5</v>
      </c>
      <c r="E497" s="7"/>
    </row>
    <row r="498" spans="1:5" ht="45">
      <c r="A498" s="5"/>
      <c r="B498" s="31">
        <v>6</v>
      </c>
      <c r="C498" s="8" t="s">
        <v>272</v>
      </c>
      <c r="D498" s="41">
        <v>1.85</v>
      </c>
      <c r="E498" s="7"/>
    </row>
    <row r="499" spans="1:5" ht="45">
      <c r="A499" s="5"/>
      <c r="B499" s="31">
        <v>2</v>
      </c>
      <c r="C499" s="8" t="s">
        <v>95</v>
      </c>
      <c r="D499" s="41">
        <v>3</v>
      </c>
      <c r="E499" s="7"/>
    </row>
    <row r="500" spans="1:5" ht="45">
      <c r="A500" s="5"/>
      <c r="B500" s="31">
        <v>1</v>
      </c>
      <c r="C500" s="8" t="s">
        <v>149</v>
      </c>
      <c r="D500" s="41">
        <v>2.6</v>
      </c>
      <c r="E500" s="7"/>
    </row>
    <row r="501" spans="1:5" ht="60">
      <c r="A501" s="5"/>
      <c r="B501" s="31">
        <v>6</v>
      </c>
      <c r="C501" s="8" t="s">
        <v>179</v>
      </c>
      <c r="D501" s="41">
        <v>1.5</v>
      </c>
      <c r="E501" s="7"/>
    </row>
    <row r="502" spans="1:5" ht="60">
      <c r="A502" s="5"/>
      <c r="B502" s="31">
        <v>1</v>
      </c>
      <c r="C502" s="8" t="s">
        <v>35</v>
      </c>
      <c r="D502" s="41">
        <v>2.4</v>
      </c>
      <c r="E502" s="7"/>
    </row>
    <row r="503" spans="1:5" ht="60">
      <c r="A503" s="5"/>
      <c r="B503" s="31">
        <v>2</v>
      </c>
      <c r="C503" s="8" t="s">
        <v>182</v>
      </c>
      <c r="D503" s="41" t="s">
        <v>273</v>
      </c>
      <c r="E503" s="7"/>
    </row>
    <row r="504" spans="1:5" ht="60">
      <c r="A504" s="5"/>
      <c r="B504" s="31">
        <v>1</v>
      </c>
      <c r="C504" s="8" t="s">
        <v>141</v>
      </c>
      <c r="D504" s="41">
        <v>2.8</v>
      </c>
      <c r="E504" s="7"/>
    </row>
    <row r="505" spans="1:5" ht="60">
      <c r="A505" s="5"/>
      <c r="B505" s="31">
        <v>2</v>
      </c>
      <c r="C505" s="8" t="s">
        <v>274</v>
      </c>
      <c r="D505" s="41">
        <v>1.8</v>
      </c>
      <c r="E505" s="7"/>
    </row>
    <row r="506" spans="1:5" ht="45">
      <c r="A506" s="5"/>
      <c r="B506" s="31">
        <v>1</v>
      </c>
      <c r="C506" s="8" t="s">
        <v>192</v>
      </c>
      <c r="D506" s="41">
        <v>2</v>
      </c>
      <c r="E506" s="7"/>
    </row>
    <row r="507" spans="1:5" ht="60">
      <c r="A507" s="5"/>
      <c r="B507" s="31">
        <v>1</v>
      </c>
      <c r="C507" s="8" t="s">
        <v>275</v>
      </c>
      <c r="D507" s="41">
        <v>3</v>
      </c>
      <c r="E507" s="7"/>
    </row>
    <row r="508" spans="1:5" ht="45">
      <c r="A508" s="5"/>
      <c r="B508" s="31">
        <v>1</v>
      </c>
      <c r="C508" s="8" t="s">
        <v>178</v>
      </c>
      <c r="D508" s="41">
        <v>3</v>
      </c>
      <c r="E508" s="7"/>
    </row>
    <row r="509" spans="1:5" ht="60">
      <c r="A509" s="5"/>
      <c r="B509" s="32">
        <v>2</v>
      </c>
      <c r="C509" s="9" t="s">
        <v>276</v>
      </c>
      <c r="D509" s="42">
        <v>2.75</v>
      </c>
      <c r="E509" s="7"/>
    </row>
    <row r="510" spans="1:5">
      <c r="A510" s="5"/>
      <c r="B510" s="33" t="s">
        <v>39</v>
      </c>
      <c r="C510" s="19"/>
      <c r="D510" s="46"/>
      <c r="E510" s="12">
        <f>SUM(B481:B509)</f>
        <v>103</v>
      </c>
    </row>
    <row r="511" spans="1:5" ht="45">
      <c r="A511" s="5"/>
      <c r="B511" s="30">
        <v>7</v>
      </c>
      <c r="C511" s="6" t="s">
        <v>261</v>
      </c>
      <c r="D511" s="40">
        <v>2.88</v>
      </c>
      <c r="E511" s="7" t="s">
        <v>40</v>
      </c>
    </row>
    <row r="512" spans="1:5" ht="45">
      <c r="A512" s="5"/>
      <c r="B512" s="31">
        <v>1</v>
      </c>
      <c r="C512" s="8" t="s">
        <v>132</v>
      </c>
      <c r="D512" s="41">
        <v>3.3</v>
      </c>
      <c r="E512" s="7"/>
    </row>
    <row r="513" spans="1:5" ht="45">
      <c r="A513" s="5"/>
      <c r="B513" s="31">
        <v>2</v>
      </c>
      <c r="C513" s="8" t="s">
        <v>216</v>
      </c>
      <c r="D513" s="41">
        <v>3.5</v>
      </c>
      <c r="E513" s="7"/>
    </row>
    <row r="514" spans="1:5" ht="45">
      <c r="A514" s="5"/>
      <c r="B514" s="31">
        <v>2</v>
      </c>
      <c r="C514" s="8" t="s">
        <v>277</v>
      </c>
      <c r="D514" s="41">
        <v>1.44</v>
      </c>
      <c r="E514" s="7"/>
    </row>
    <row r="515" spans="1:5" ht="60">
      <c r="A515" s="5"/>
      <c r="B515" s="31">
        <v>2</v>
      </c>
      <c r="C515" s="8" t="s">
        <v>264</v>
      </c>
      <c r="D515" s="41">
        <v>2.2000000000000002</v>
      </c>
      <c r="E515" s="7"/>
    </row>
    <row r="516" spans="1:5" ht="45">
      <c r="A516" s="5"/>
      <c r="B516" s="31">
        <v>3</v>
      </c>
      <c r="C516" s="8" t="s">
        <v>278</v>
      </c>
      <c r="D516" s="41">
        <v>1.44</v>
      </c>
      <c r="E516" s="7"/>
    </row>
    <row r="517" spans="1:5" ht="45">
      <c r="A517" s="5"/>
      <c r="B517" s="31">
        <v>7</v>
      </c>
      <c r="C517" s="8" t="s">
        <v>21</v>
      </c>
      <c r="D517" s="41" t="s">
        <v>223</v>
      </c>
      <c r="E517" s="7"/>
    </row>
    <row r="518" spans="1:5" ht="45">
      <c r="A518" s="5"/>
      <c r="B518" s="31">
        <v>1</v>
      </c>
      <c r="C518" s="8" t="s">
        <v>279</v>
      </c>
      <c r="D518" s="41">
        <v>2.61</v>
      </c>
      <c r="E518" s="7"/>
    </row>
    <row r="519" spans="1:5" ht="60">
      <c r="A519" s="5"/>
      <c r="B519" s="31">
        <v>5</v>
      </c>
      <c r="C519" s="8" t="s">
        <v>79</v>
      </c>
      <c r="D519" s="41">
        <v>2.64</v>
      </c>
      <c r="E519" s="7"/>
    </row>
    <row r="520" spans="1:5" ht="45">
      <c r="A520" s="5"/>
      <c r="B520" s="31">
        <v>15</v>
      </c>
      <c r="C520" s="8" t="s">
        <v>108</v>
      </c>
      <c r="D520" s="41">
        <v>2.2000000000000002</v>
      </c>
      <c r="E520" s="7"/>
    </row>
    <row r="521" spans="1:5" ht="45">
      <c r="A521" s="5"/>
      <c r="B521" s="31">
        <v>2</v>
      </c>
      <c r="C521" s="8" t="s">
        <v>27</v>
      </c>
      <c r="D521" s="41">
        <v>3.5</v>
      </c>
      <c r="E521" s="7"/>
    </row>
    <row r="522" spans="1:5" ht="45">
      <c r="A522" s="5"/>
      <c r="B522" s="31">
        <v>2</v>
      </c>
      <c r="C522" s="8" t="s">
        <v>93</v>
      </c>
      <c r="D522" s="41">
        <v>3.6</v>
      </c>
      <c r="E522" s="7"/>
    </row>
    <row r="523" spans="1:5" ht="45">
      <c r="A523" s="5"/>
      <c r="B523" s="31">
        <v>6</v>
      </c>
      <c r="C523" s="8" t="s">
        <v>172</v>
      </c>
      <c r="D523" s="41" t="s">
        <v>258</v>
      </c>
      <c r="E523" s="7"/>
    </row>
    <row r="524" spans="1:5" ht="60">
      <c r="A524" s="5"/>
      <c r="B524" s="31">
        <v>1</v>
      </c>
      <c r="C524" s="8" t="s">
        <v>280</v>
      </c>
      <c r="D524" s="41">
        <v>2.4</v>
      </c>
      <c r="E524" s="7"/>
    </row>
    <row r="525" spans="1:5" ht="45">
      <c r="A525" s="5"/>
      <c r="B525" s="31">
        <v>1</v>
      </c>
      <c r="C525" s="8" t="s">
        <v>270</v>
      </c>
      <c r="D525" s="41">
        <v>2.4</v>
      </c>
      <c r="E525" s="7"/>
    </row>
    <row r="526" spans="1:5" ht="30">
      <c r="A526" s="5"/>
      <c r="B526" s="31">
        <v>7</v>
      </c>
      <c r="C526" s="8" t="s">
        <v>281</v>
      </c>
      <c r="D526" s="41">
        <v>1.5</v>
      </c>
      <c r="E526" s="7"/>
    </row>
    <row r="527" spans="1:5" ht="45">
      <c r="A527" s="5"/>
      <c r="B527" s="31">
        <v>1</v>
      </c>
      <c r="C527" s="8" t="s">
        <v>272</v>
      </c>
      <c r="D527" s="41">
        <v>1.85</v>
      </c>
      <c r="E527" s="7"/>
    </row>
    <row r="528" spans="1:5" ht="60">
      <c r="A528" s="5"/>
      <c r="B528" s="31">
        <v>2</v>
      </c>
      <c r="C528" s="8" t="s">
        <v>179</v>
      </c>
      <c r="D528" s="41">
        <v>1.5</v>
      </c>
      <c r="E528" s="7"/>
    </row>
    <row r="529" spans="1:5" ht="60">
      <c r="A529" s="5"/>
      <c r="B529" s="31">
        <v>1</v>
      </c>
      <c r="C529" s="8" t="s">
        <v>35</v>
      </c>
      <c r="D529" s="41">
        <v>2.4</v>
      </c>
      <c r="E529" s="7"/>
    </row>
    <row r="530" spans="1:5" ht="45">
      <c r="A530" s="5"/>
      <c r="B530" s="31">
        <v>1</v>
      </c>
      <c r="C530" s="8" t="s">
        <v>282</v>
      </c>
      <c r="D530" s="41">
        <v>3.6</v>
      </c>
      <c r="E530" s="7"/>
    </row>
    <row r="531" spans="1:5" ht="60">
      <c r="A531" s="5"/>
      <c r="B531" s="31">
        <v>1</v>
      </c>
      <c r="C531" s="8" t="s">
        <v>141</v>
      </c>
      <c r="D531" s="41">
        <v>2.8</v>
      </c>
      <c r="E531" s="7"/>
    </row>
    <row r="532" spans="1:5" ht="60">
      <c r="A532" s="5"/>
      <c r="B532" s="31">
        <v>6</v>
      </c>
      <c r="C532" s="8" t="s">
        <v>283</v>
      </c>
      <c r="D532" s="41">
        <v>3</v>
      </c>
      <c r="E532" s="7"/>
    </row>
    <row r="533" spans="1:5" ht="45">
      <c r="A533" s="5"/>
      <c r="B533" s="31">
        <v>1</v>
      </c>
      <c r="C533" s="8" t="s">
        <v>284</v>
      </c>
      <c r="D533" s="41">
        <v>3</v>
      </c>
      <c r="E533" s="7"/>
    </row>
    <row r="534" spans="1:5" ht="60">
      <c r="A534" s="5"/>
      <c r="B534" s="31">
        <v>1</v>
      </c>
      <c r="C534" s="8" t="s">
        <v>285</v>
      </c>
      <c r="D534" s="41">
        <v>3.5</v>
      </c>
      <c r="E534" s="7"/>
    </row>
    <row r="535" spans="1:5" ht="45">
      <c r="A535" s="5"/>
      <c r="B535" s="32">
        <v>1</v>
      </c>
      <c r="C535" s="9" t="s">
        <v>286</v>
      </c>
      <c r="D535" s="42">
        <v>4.2</v>
      </c>
      <c r="E535" s="7"/>
    </row>
    <row r="536" spans="1:5">
      <c r="A536" s="5"/>
      <c r="B536" s="33" t="s">
        <v>39</v>
      </c>
      <c r="C536" s="19"/>
      <c r="D536" s="46"/>
      <c r="E536" s="12">
        <f>SUM(B511:B535)</f>
        <v>79</v>
      </c>
    </row>
    <row r="537" spans="1:5" ht="45">
      <c r="A537" s="5"/>
      <c r="B537" s="30">
        <v>2</v>
      </c>
      <c r="C537" s="6" t="s">
        <v>261</v>
      </c>
      <c r="D537" s="40">
        <v>2.88</v>
      </c>
      <c r="E537" s="7" t="s">
        <v>98</v>
      </c>
    </row>
    <row r="538" spans="1:5" ht="45">
      <c r="A538" s="5"/>
      <c r="B538" s="31">
        <v>1</v>
      </c>
      <c r="C538" s="8" t="s">
        <v>277</v>
      </c>
      <c r="D538" s="41">
        <v>1.44</v>
      </c>
      <c r="E538" s="7"/>
    </row>
    <row r="539" spans="1:5" ht="45">
      <c r="A539" s="5"/>
      <c r="B539" s="31">
        <v>2</v>
      </c>
      <c r="C539" s="8" t="s">
        <v>278</v>
      </c>
      <c r="D539" s="41">
        <v>1.44</v>
      </c>
      <c r="E539" s="7"/>
    </row>
    <row r="540" spans="1:5" ht="45">
      <c r="A540" s="5"/>
      <c r="B540" s="31">
        <v>1</v>
      </c>
      <c r="C540" s="8" t="s">
        <v>21</v>
      </c>
      <c r="D540" s="41" t="s">
        <v>287</v>
      </c>
      <c r="E540" s="7"/>
    </row>
    <row r="541" spans="1:5" ht="60">
      <c r="A541" s="5"/>
      <c r="B541" s="31">
        <v>1</v>
      </c>
      <c r="C541" s="8" t="s">
        <v>79</v>
      </c>
      <c r="D541" s="41">
        <v>2.64</v>
      </c>
      <c r="E541" s="7"/>
    </row>
    <row r="542" spans="1:5" ht="45">
      <c r="A542" s="5"/>
      <c r="B542" s="31">
        <v>2</v>
      </c>
      <c r="C542" s="8" t="s">
        <v>268</v>
      </c>
      <c r="D542" s="41">
        <v>1.8</v>
      </c>
      <c r="E542" s="7"/>
    </row>
    <row r="543" spans="1:5" ht="45">
      <c r="A543" s="5"/>
      <c r="B543" s="31">
        <v>1</v>
      </c>
      <c r="C543" s="8" t="s">
        <v>108</v>
      </c>
      <c r="D543" s="41">
        <v>2.2000000000000002</v>
      </c>
      <c r="E543" s="7"/>
    </row>
    <row r="544" spans="1:5" ht="45">
      <c r="A544" s="5"/>
      <c r="B544" s="31">
        <v>1</v>
      </c>
      <c r="C544" s="8" t="s">
        <v>172</v>
      </c>
      <c r="D544" s="41" t="s">
        <v>258</v>
      </c>
      <c r="E544" s="7"/>
    </row>
    <row r="545" spans="1:5" ht="60">
      <c r="A545" s="5"/>
      <c r="B545" s="31">
        <v>1</v>
      </c>
      <c r="C545" s="8" t="s">
        <v>280</v>
      </c>
      <c r="D545" s="41">
        <v>2.4</v>
      </c>
      <c r="E545" s="7"/>
    </row>
    <row r="546" spans="1:5" ht="45">
      <c r="A546" s="5"/>
      <c r="B546" s="31">
        <v>2</v>
      </c>
      <c r="C546" s="8" t="s">
        <v>269</v>
      </c>
      <c r="D546" s="41">
        <v>1.68</v>
      </c>
      <c r="E546" s="7"/>
    </row>
    <row r="547" spans="1:5" ht="45">
      <c r="A547" s="5"/>
      <c r="B547" s="31">
        <v>3</v>
      </c>
      <c r="C547" s="8" t="s">
        <v>288</v>
      </c>
      <c r="D547" s="41" t="s">
        <v>289</v>
      </c>
      <c r="E547" s="7"/>
    </row>
    <row r="548" spans="1:5" ht="30">
      <c r="A548" s="5"/>
      <c r="B548" s="31">
        <v>6</v>
      </c>
      <c r="C548" s="8" t="s">
        <v>281</v>
      </c>
      <c r="D548" s="41">
        <v>1.5</v>
      </c>
      <c r="E548" s="7"/>
    </row>
    <row r="549" spans="1:5" ht="45">
      <c r="A549" s="5"/>
      <c r="B549" s="31">
        <v>1</v>
      </c>
      <c r="C549" s="8" t="s">
        <v>272</v>
      </c>
      <c r="D549" s="41">
        <v>1.85</v>
      </c>
      <c r="E549" s="7"/>
    </row>
    <row r="550" spans="1:5" ht="60">
      <c r="A550" s="5"/>
      <c r="B550" s="31">
        <v>1</v>
      </c>
      <c r="C550" s="8" t="s">
        <v>179</v>
      </c>
      <c r="D550" s="41">
        <v>1.5</v>
      </c>
      <c r="E550" s="7"/>
    </row>
    <row r="551" spans="1:5" ht="60">
      <c r="A551" s="5"/>
      <c r="B551" s="31">
        <v>1</v>
      </c>
      <c r="C551" s="8" t="s">
        <v>141</v>
      </c>
      <c r="D551" s="41">
        <v>2.8</v>
      </c>
      <c r="E551" s="7"/>
    </row>
    <row r="552" spans="1:5" ht="45">
      <c r="A552" s="5"/>
      <c r="B552" s="32">
        <v>1</v>
      </c>
      <c r="C552" s="9" t="s">
        <v>290</v>
      </c>
      <c r="D552" s="42">
        <v>2.4</v>
      </c>
      <c r="E552" s="7"/>
    </row>
    <row r="553" spans="1:5">
      <c r="A553" s="5"/>
      <c r="B553" s="33" t="s">
        <v>39</v>
      </c>
      <c r="C553" s="19"/>
      <c r="D553" s="46"/>
      <c r="E553" s="12">
        <f>SUM(B537:B552)</f>
        <v>27</v>
      </c>
    </row>
    <row r="554" spans="1:5" ht="45">
      <c r="A554" s="5"/>
      <c r="B554" s="30">
        <v>2</v>
      </c>
      <c r="C554" s="6" t="s">
        <v>21</v>
      </c>
      <c r="D554" s="40" t="s">
        <v>223</v>
      </c>
      <c r="E554" s="7" t="s">
        <v>46</v>
      </c>
    </row>
    <row r="555" spans="1:5" ht="60">
      <c r="A555" s="5"/>
      <c r="B555" s="31">
        <v>1</v>
      </c>
      <c r="C555" s="8" t="s">
        <v>107</v>
      </c>
      <c r="D555" s="41">
        <v>2.4</v>
      </c>
      <c r="E555" s="7"/>
    </row>
    <row r="556" spans="1:5" ht="45">
      <c r="A556" s="5"/>
      <c r="B556" s="31">
        <v>4</v>
      </c>
      <c r="C556" s="8" t="s">
        <v>108</v>
      </c>
      <c r="D556" s="41">
        <v>2.2000000000000002</v>
      </c>
      <c r="E556" s="7"/>
    </row>
    <row r="557" spans="1:5" ht="45">
      <c r="A557" s="5"/>
      <c r="B557" s="31">
        <v>3</v>
      </c>
      <c r="C557" s="8" t="s">
        <v>269</v>
      </c>
      <c r="D557" s="41">
        <v>1.68</v>
      </c>
      <c r="E557" s="7"/>
    </row>
    <row r="558" spans="1:5" ht="60">
      <c r="A558" s="5"/>
      <c r="B558" s="31">
        <v>1</v>
      </c>
      <c r="C558" s="8" t="s">
        <v>141</v>
      </c>
      <c r="D558" s="41">
        <v>2.8</v>
      </c>
      <c r="E558" s="7"/>
    </row>
    <row r="559" spans="1:5" ht="45">
      <c r="A559" s="5"/>
      <c r="B559" s="32">
        <v>1</v>
      </c>
      <c r="C559" s="9" t="s">
        <v>178</v>
      </c>
      <c r="D559" s="42">
        <v>3.5</v>
      </c>
      <c r="E559" s="7"/>
    </row>
    <row r="560" spans="1:5">
      <c r="A560" s="5"/>
      <c r="B560" s="33" t="s">
        <v>39</v>
      </c>
      <c r="C560" s="10"/>
      <c r="D560" s="43"/>
      <c r="E560" s="12">
        <f>SUM(B554:B559)</f>
        <v>12</v>
      </c>
    </row>
    <row r="561" spans="1:5" ht="45">
      <c r="A561" s="5"/>
      <c r="B561" s="30">
        <v>4</v>
      </c>
      <c r="C561" s="6" t="s">
        <v>261</v>
      </c>
      <c r="D561" s="40">
        <v>2.88</v>
      </c>
      <c r="E561" s="7" t="s">
        <v>48</v>
      </c>
    </row>
    <row r="562" spans="1:5" ht="45">
      <c r="A562" s="5"/>
      <c r="B562" s="31">
        <v>1</v>
      </c>
      <c r="C562" s="8" t="s">
        <v>216</v>
      </c>
      <c r="D562" s="41">
        <v>3.5</v>
      </c>
      <c r="E562" s="7"/>
    </row>
    <row r="563" spans="1:5" ht="45">
      <c r="A563" s="5"/>
      <c r="B563" s="31">
        <v>2</v>
      </c>
      <c r="C563" s="8" t="s">
        <v>291</v>
      </c>
      <c r="D563" s="41">
        <v>1.44</v>
      </c>
      <c r="E563" s="7"/>
    </row>
    <row r="564" spans="1:5" ht="90">
      <c r="A564" s="5"/>
      <c r="B564" s="31">
        <v>1</v>
      </c>
      <c r="C564" s="8" t="s">
        <v>292</v>
      </c>
      <c r="D564" s="41">
        <v>1.44</v>
      </c>
      <c r="E564" s="7"/>
    </row>
    <row r="565" spans="1:5" ht="60">
      <c r="A565" s="5"/>
      <c r="B565" s="31">
        <v>3</v>
      </c>
      <c r="C565" s="8" t="s">
        <v>293</v>
      </c>
      <c r="D565" s="41">
        <v>3</v>
      </c>
      <c r="E565" s="7"/>
    </row>
    <row r="566" spans="1:5" ht="45">
      <c r="A566" s="5"/>
      <c r="B566" s="31">
        <v>2</v>
      </c>
      <c r="C566" s="8" t="s">
        <v>21</v>
      </c>
      <c r="D566" s="41" t="s">
        <v>223</v>
      </c>
      <c r="E566" s="7"/>
    </row>
    <row r="567" spans="1:5" ht="60">
      <c r="A567" s="5"/>
      <c r="B567" s="31">
        <v>1</v>
      </c>
      <c r="C567" s="8" t="s">
        <v>107</v>
      </c>
      <c r="D567" s="41">
        <v>2.4</v>
      </c>
      <c r="E567" s="7"/>
    </row>
    <row r="568" spans="1:5" ht="60">
      <c r="A568" s="5"/>
      <c r="B568" s="31">
        <v>1</v>
      </c>
      <c r="C568" s="8" t="s">
        <v>79</v>
      </c>
      <c r="D568" s="41">
        <v>2.64</v>
      </c>
      <c r="E568" s="7"/>
    </row>
    <row r="569" spans="1:5" ht="45">
      <c r="A569" s="5"/>
      <c r="B569" s="31">
        <v>6</v>
      </c>
      <c r="C569" s="8" t="s">
        <v>108</v>
      </c>
      <c r="D569" s="41">
        <v>2.2000000000000002</v>
      </c>
      <c r="E569" s="7"/>
    </row>
    <row r="570" spans="1:5" ht="45">
      <c r="A570" s="5"/>
      <c r="B570" s="31">
        <v>1</v>
      </c>
      <c r="C570" s="8" t="s">
        <v>294</v>
      </c>
      <c r="D570" s="41">
        <v>2.4</v>
      </c>
      <c r="E570" s="7"/>
    </row>
    <row r="571" spans="1:5" ht="45">
      <c r="A571" s="5"/>
      <c r="B571" s="31">
        <v>2</v>
      </c>
      <c r="C571" s="8" t="s">
        <v>172</v>
      </c>
      <c r="D571" s="41" t="s">
        <v>258</v>
      </c>
      <c r="E571" s="7"/>
    </row>
    <row r="572" spans="1:5" ht="45">
      <c r="A572" s="5"/>
      <c r="B572" s="31">
        <v>5</v>
      </c>
      <c r="C572" s="8" t="s">
        <v>269</v>
      </c>
      <c r="D572" s="41">
        <v>1.68</v>
      </c>
      <c r="E572" s="7"/>
    </row>
    <row r="573" spans="1:5" ht="45">
      <c r="A573" s="5"/>
      <c r="B573" s="31">
        <v>2</v>
      </c>
      <c r="C573" s="8" t="s">
        <v>270</v>
      </c>
      <c r="D573" s="41" t="s">
        <v>271</v>
      </c>
      <c r="E573" s="7"/>
    </row>
    <row r="574" spans="1:5" ht="45">
      <c r="A574" s="5"/>
      <c r="B574" s="31">
        <v>6</v>
      </c>
      <c r="C574" s="8" t="s">
        <v>263</v>
      </c>
      <c r="D574" s="41">
        <v>1.4</v>
      </c>
      <c r="E574" s="7"/>
    </row>
    <row r="575" spans="1:5" ht="30">
      <c r="A575" s="5"/>
      <c r="B575" s="31">
        <v>2</v>
      </c>
      <c r="C575" s="8" t="s">
        <v>281</v>
      </c>
      <c r="D575" s="41">
        <v>1.5</v>
      </c>
      <c r="E575" s="7"/>
    </row>
    <row r="576" spans="1:5" ht="60">
      <c r="A576" s="5"/>
      <c r="B576" s="31">
        <v>2</v>
      </c>
      <c r="C576" s="8" t="s">
        <v>179</v>
      </c>
      <c r="D576" s="41">
        <v>1.5</v>
      </c>
      <c r="E576" s="7"/>
    </row>
    <row r="577" spans="1:5" ht="60">
      <c r="A577" s="5"/>
      <c r="B577" s="31">
        <v>6</v>
      </c>
      <c r="C577" s="8" t="s">
        <v>182</v>
      </c>
      <c r="D577" s="41" t="s">
        <v>273</v>
      </c>
      <c r="E577" s="7"/>
    </row>
    <row r="578" spans="1:5" ht="60">
      <c r="A578" s="5"/>
      <c r="B578" s="31">
        <v>2</v>
      </c>
      <c r="C578" s="8" t="s">
        <v>141</v>
      </c>
      <c r="D578" s="41">
        <v>2.8</v>
      </c>
      <c r="E578" s="7"/>
    </row>
    <row r="579" spans="1:5" ht="45">
      <c r="A579" s="5"/>
      <c r="B579" s="32">
        <v>3</v>
      </c>
      <c r="C579" s="9" t="s">
        <v>290</v>
      </c>
      <c r="D579" s="42">
        <v>2.4</v>
      </c>
      <c r="E579" s="7"/>
    </row>
    <row r="580" spans="1:5">
      <c r="A580" s="5"/>
      <c r="B580" s="33" t="s">
        <v>39</v>
      </c>
      <c r="C580" s="10"/>
      <c r="D580" s="43"/>
      <c r="E580" s="12">
        <f>SUM(B561:B579)</f>
        <v>52</v>
      </c>
    </row>
    <row r="581" spans="1:5" ht="45">
      <c r="A581" s="5"/>
      <c r="B581" s="30">
        <v>1</v>
      </c>
      <c r="C581" s="6" t="s">
        <v>261</v>
      </c>
      <c r="D581" s="40">
        <v>2.88</v>
      </c>
      <c r="E581" s="7" t="s">
        <v>166</v>
      </c>
    </row>
    <row r="582" spans="1:5" ht="45">
      <c r="A582" s="5"/>
      <c r="B582" s="31">
        <v>2</v>
      </c>
      <c r="C582" s="8" t="s">
        <v>21</v>
      </c>
      <c r="D582" s="41" t="s">
        <v>223</v>
      </c>
      <c r="E582" s="7"/>
    </row>
    <row r="583" spans="1:5" ht="45">
      <c r="A583" s="5"/>
      <c r="B583" s="31">
        <v>1</v>
      </c>
      <c r="C583" s="8" t="s">
        <v>108</v>
      </c>
      <c r="D583" s="41">
        <v>2.2000000000000002</v>
      </c>
      <c r="E583" s="7"/>
    </row>
    <row r="584" spans="1:5" ht="45">
      <c r="A584" s="5"/>
      <c r="B584" s="32">
        <v>2</v>
      </c>
      <c r="C584" s="9" t="s">
        <v>272</v>
      </c>
      <c r="D584" s="42">
        <v>1.85</v>
      </c>
      <c r="E584" s="7"/>
    </row>
    <row r="585" spans="1:5">
      <c r="A585" s="5"/>
      <c r="B585" s="33" t="s">
        <v>39</v>
      </c>
      <c r="C585" s="10"/>
      <c r="D585" s="43"/>
      <c r="E585" s="12">
        <f>SUM(B581:B584)</f>
        <v>6</v>
      </c>
    </row>
    <row r="586" spans="1:5" ht="45">
      <c r="A586" s="5"/>
      <c r="B586" s="30">
        <v>1</v>
      </c>
      <c r="C586" s="6" t="s">
        <v>108</v>
      </c>
      <c r="D586" s="40">
        <v>2.2000000000000002</v>
      </c>
      <c r="E586" s="7" t="s">
        <v>224</v>
      </c>
    </row>
    <row r="587" spans="1:5" ht="60">
      <c r="A587" s="5"/>
      <c r="B587" s="32">
        <v>5</v>
      </c>
      <c r="C587" s="9" t="s">
        <v>295</v>
      </c>
      <c r="D587" s="42">
        <v>2.8</v>
      </c>
      <c r="E587" s="7"/>
    </row>
    <row r="588" spans="1:5">
      <c r="A588" s="5"/>
      <c r="B588" s="33" t="s">
        <v>39</v>
      </c>
      <c r="C588" s="10"/>
      <c r="D588" s="43"/>
      <c r="E588" s="12">
        <f>SUM(B586:B587)</f>
        <v>6</v>
      </c>
    </row>
    <row r="589" spans="1:5" ht="45">
      <c r="A589" s="5"/>
      <c r="B589" s="30">
        <v>1</v>
      </c>
      <c r="C589" s="6" t="s">
        <v>296</v>
      </c>
      <c r="D589" s="40">
        <v>2.5</v>
      </c>
      <c r="E589" s="7" t="s">
        <v>57</v>
      </c>
    </row>
    <row r="590" spans="1:5" ht="45">
      <c r="A590" s="5"/>
      <c r="B590" s="31">
        <v>6</v>
      </c>
      <c r="C590" s="8" t="s">
        <v>297</v>
      </c>
      <c r="D590" s="41">
        <v>1.8</v>
      </c>
      <c r="E590" s="7"/>
    </row>
    <row r="591" spans="1:5" ht="60">
      <c r="A591" s="5"/>
      <c r="B591" s="32">
        <v>1</v>
      </c>
      <c r="C591" s="9" t="s">
        <v>275</v>
      </c>
      <c r="D591" s="42">
        <v>3</v>
      </c>
      <c r="E591" s="7"/>
    </row>
    <row r="592" spans="1:5">
      <c r="A592" s="5"/>
      <c r="B592" s="33" t="s">
        <v>39</v>
      </c>
      <c r="C592" s="10"/>
      <c r="D592" s="43"/>
      <c r="E592" s="12">
        <f>SUM(B589:B591)</f>
        <v>8</v>
      </c>
    </row>
    <row r="593" spans="1:5" ht="62.25">
      <c r="A593" s="5"/>
      <c r="B593" s="34">
        <v>2</v>
      </c>
      <c r="C593" s="6" t="s">
        <v>305</v>
      </c>
      <c r="D593" s="47">
        <v>2.25</v>
      </c>
      <c r="E593" s="7" t="s">
        <v>67</v>
      </c>
    </row>
    <row r="594" spans="1:5" ht="45">
      <c r="A594" s="5"/>
      <c r="B594" s="35">
        <v>2</v>
      </c>
      <c r="C594" s="18" t="s">
        <v>298</v>
      </c>
      <c r="D594" s="45">
        <v>2.4</v>
      </c>
      <c r="E594" s="7"/>
    </row>
    <row r="595" spans="1:5" ht="45">
      <c r="A595" s="5"/>
      <c r="B595" s="35">
        <v>6</v>
      </c>
      <c r="C595" s="18" t="s">
        <v>299</v>
      </c>
      <c r="D595" s="45">
        <v>2.4</v>
      </c>
      <c r="E595" s="7"/>
    </row>
    <row r="596" spans="1:5" ht="45">
      <c r="A596" s="5"/>
      <c r="B596" s="35">
        <v>1</v>
      </c>
      <c r="C596" s="18" t="s">
        <v>300</v>
      </c>
      <c r="D596" s="45">
        <v>2.2000000000000002</v>
      </c>
      <c r="E596" s="7"/>
    </row>
    <row r="597" spans="1:5" ht="45">
      <c r="A597" s="5"/>
      <c r="B597" s="35">
        <v>5</v>
      </c>
      <c r="C597" s="18" t="s">
        <v>268</v>
      </c>
      <c r="D597" s="45">
        <v>1.8</v>
      </c>
      <c r="E597" s="7"/>
    </row>
    <row r="598" spans="1:5" ht="30">
      <c r="A598" s="5"/>
      <c r="B598" s="35">
        <v>1</v>
      </c>
      <c r="C598" s="18" t="s">
        <v>301</v>
      </c>
      <c r="D598" s="45">
        <v>1.8</v>
      </c>
      <c r="E598" s="7"/>
    </row>
    <row r="599" spans="1:5" ht="45">
      <c r="A599" s="5"/>
      <c r="B599" s="35">
        <v>1</v>
      </c>
      <c r="C599" s="18" t="s">
        <v>302</v>
      </c>
      <c r="D599" s="45">
        <v>2.2000000000000002</v>
      </c>
      <c r="E599" s="7"/>
    </row>
    <row r="600" spans="1:5" ht="60">
      <c r="A600" s="5"/>
      <c r="B600" s="35">
        <v>5</v>
      </c>
      <c r="C600" s="18" t="s">
        <v>69</v>
      </c>
      <c r="D600" s="45">
        <v>2.2000000000000002</v>
      </c>
      <c r="E600" s="7"/>
    </row>
    <row r="601" spans="1:5" ht="45">
      <c r="A601" s="5"/>
      <c r="B601" s="35">
        <v>1</v>
      </c>
      <c r="C601" s="8" t="s">
        <v>111</v>
      </c>
      <c r="D601" s="45">
        <v>2.8</v>
      </c>
      <c r="E601" s="7"/>
    </row>
    <row r="602" spans="1:5" ht="45">
      <c r="A602" s="5"/>
      <c r="B602" s="35">
        <v>10</v>
      </c>
      <c r="C602" s="8" t="s">
        <v>73</v>
      </c>
      <c r="D602" s="45">
        <v>2.4</v>
      </c>
      <c r="E602" s="7"/>
    </row>
    <row r="603" spans="1:5" ht="45">
      <c r="A603" s="5"/>
      <c r="B603" s="35">
        <v>2</v>
      </c>
      <c r="C603" s="18" t="s">
        <v>294</v>
      </c>
      <c r="D603" s="45">
        <v>1.5</v>
      </c>
      <c r="E603" s="7"/>
    </row>
    <row r="604" spans="1:5" ht="45">
      <c r="A604" s="5"/>
      <c r="B604" s="35">
        <v>11</v>
      </c>
      <c r="C604" s="18" t="s">
        <v>269</v>
      </c>
      <c r="D604" s="45">
        <v>1.68</v>
      </c>
      <c r="E604" s="7"/>
    </row>
    <row r="605" spans="1:5" ht="45">
      <c r="A605" s="5"/>
      <c r="B605" s="35">
        <v>1</v>
      </c>
      <c r="C605" s="8" t="s">
        <v>272</v>
      </c>
      <c r="D605" s="45">
        <v>1.85</v>
      </c>
      <c r="E605" s="7"/>
    </row>
    <row r="606" spans="1:5" ht="45">
      <c r="A606" s="5"/>
      <c r="B606" s="35">
        <v>4</v>
      </c>
      <c r="C606" s="18" t="s">
        <v>303</v>
      </c>
      <c r="D606" s="45">
        <v>5.5</v>
      </c>
      <c r="E606" s="7"/>
    </row>
    <row r="607" spans="1:5" ht="45">
      <c r="A607" s="5"/>
      <c r="B607" s="35">
        <v>1</v>
      </c>
      <c r="C607" s="18" t="s">
        <v>304</v>
      </c>
      <c r="D607" s="45">
        <v>1.5</v>
      </c>
      <c r="E607" s="7"/>
    </row>
    <row r="608" spans="1:5" ht="60">
      <c r="A608" s="5"/>
      <c r="B608" s="36">
        <v>2</v>
      </c>
      <c r="C608" s="9" t="s">
        <v>182</v>
      </c>
      <c r="D608" s="48" t="s">
        <v>273</v>
      </c>
      <c r="E608" s="7"/>
    </row>
    <row r="609" spans="1:5">
      <c r="A609" s="5"/>
      <c r="B609" s="37" t="s">
        <v>39</v>
      </c>
      <c r="C609" s="10"/>
      <c r="D609" s="49"/>
      <c r="E609" s="12">
        <f>SUM(B593:B608)</f>
        <v>55</v>
      </c>
    </row>
    <row r="610" spans="1:5">
      <c r="A610" s="5"/>
      <c r="B610" s="38" t="s">
        <v>74</v>
      </c>
      <c r="C610" s="15"/>
      <c r="D610" s="50"/>
      <c r="E610" s="16">
        <f>SUM(E553,E560,E476,E480,E510,E536,E580,E585,E588,E592,E609)</f>
        <v>367</v>
      </c>
    </row>
  </sheetData>
  <mergeCells count="50">
    <mergeCell ref="A3:A101"/>
    <mergeCell ref="E3:E29"/>
    <mergeCell ref="E31:E48"/>
    <mergeCell ref="E50:E62"/>
    <mergeCell ref="E64:E78"/>
    <mergeCell ref="E80:E90"/>
    <mergeCell ref="E92:E99"/>
    <mergeCell ref="A102:A197"/>
    <mergeCell ref="E102:E121"/>
    <mergeCell ref="E123:E140"/>
    <mergeCell ref="E142:E145"/>
    <mergeCell ref="E147:E155"/>
    <mergeCell ref="E157:E167"/>
    <mergeCell ref="E169:E179"/>
    <mergeCell ref="E181:E195"/>
    <mergeCell ref="A198:A325"/>
    <mergeCell ref="E198:E200"/>
    <mergeCell ref="E202:E205"/>
    <mergeCell ref="E207:E230"/>
    <mergeCell ref="E232:E258"/>
    <mergeCell ref="E260:E266"/>
    <mergeCell ref="E268:E278"/>
    <mergeCell ref="E280:E298"/>
    <mergeCell ref="E300:E301"/>
    <mergeCell ref="E303:E309"/>
    <mergeCell ref="E311:E323"/>
    <mergeCell ref="A326:A469"/>
    <mergeCell ref="E326:E329"/>
    <mergeCell ref="E331:E333"/>
    <mergeCell ref="E335:E354"/>
    <mergeCell ref="E356:E382"/>
    <mergeCell ref="E384:E390"/>
    <mergeCell ref="E392:E400"/>
    <mergeCell ref="E402:E421"/>
    <mergeCell ref="E423:E424"/>
    <mergeCell ref="E426:E427"/>
    <mergeCell ref="E429:E449"/>
    <mergeCell ref="E451:E467"/>
    <mergeCell ref="A470:A610"/>
    <mergeCell ref="E470:E475"/>
    <mergeCell ref="E477:E479"/>
    <mergeCell ref="E481:E509"/>
    <mergeCell ref="E511:E535"/>
    <mergeCell ref="E537:E552"/>
    <mergeCell ref="E554:E559"/>
    <mergeCell ref="E561:E579"/>
    <mergeCell ref="E581:E584"/>
    <mergeCell ref="E586:E587"/>
    <mergeCell ref="E589:E591"/>
    <mergeCell ref="E593:E60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 LibreOffice_project/420m0$Build-2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5.2.1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NAAC2</dc:creator>
  <cp:lastModifiedBy>NAAC1</cp:lastModifiedBy>
  <cp:revision>0</cp:revision>
  <dcterms:created xsi:type="dcterms:W3CDTF">2006-09-16T00:00:00Z</dcterms:created>
  <dcterms:modified xsi:type="dcterms:W3CDTF">2018-09-01T06:07:53Z</dcterms:modified>
  <dc:language>en-GB</dc:language>
</cp:coreProperties>
</file>